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240" yWindow="285" windowWidth="14805" windowHeight="7830"/>
  </bookViews>
  <sheets>
    <sheet name="生活垃圾废水3" sheetId="5" r:id="rId1"/>
    <sheet name="生活垃圾废气2" sheetId="6" r:id="rId2"/>
    <sheet name="生活垃圾无组织废气3" sheetId="10" r:id="rId3"/>
  </sheets>
  <definedNames>
    <definedName name="_xlnm.Print_Area" localSheetId="1">生活垃圾废气2!$A$1:$M$52</definedName>
    <definedName name="_xlnm.Print_Area" localSheetId="0">生活垃圾废水3!$A$1:$N$61</definedName>
    <definedName name="_xlnm.Print_Area" localSheetId="2">生活垃圾无组织废气3!$A$1:$M$12</definedName>
    <definedName name="_xlnm.Print_Titles" localSheetId="1">生活垃圾废气2!#REF!</definedName>
    <definedName name="_xlnm.Print_Titles" localSheetId="0">生活垃圾废水3!$2:$2</definedName>
  </definedNames>
  <calcPr calcId="145621"/>
</workbook>
</file>

<file path=xl/calcChain.xml><?xml version="1.0" encoding="utf-8"?>
<calcChain xmlns="http://schemas.openxmlformats.org/spreadsheetml/2006/main">
  <c r="H53" i="5" l="1"/>
  <c r="H39" i="5" l="1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4" i="5"/>
  <c r="H55" i="5"/>
  <c r="H56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</calcChain>
</file>

<file path=xl/sharedStrings.xml><?xml version="1.0" encoding="utf-8"?>
<sst xmlns="http://schemas.openxmlformats.org/spreadsheetml/2006/main" count="569" uniqueCount="132">
  <si>
    <t>序号</t>
  </si>
  <si>
    <t>执行标准名称</t>
  </si>
  <si>
    <t>监测日期</t>
  </si>
  <si>
    <t>监测项目名称（单位）</t>
  </si>
  <si>
    <t>标准限值</t>
  </si>
  <si>
    <t>是否达标</t>
  </si>
  <si>
    <t>超标倍数</t>
  </si>
  <si>
    <t>未监测原因</t>
  </si>
  <si>
    <t>--</t>
  </si>
  <si>
    <t>6~9</t>
  </si>
  <si>
    <t>未检出</t>
  </si>
  <si>
    <t>审核：</t>
    <phoneticPr fontId="3" type="noConversion"/>
  </si>
  <si>
    <t>签发：</t>
    <phoneticPr fontId="3" type="noConversion"/>
  </si>
  <si>
    <t>经办：</t>
    <phoneticPr fontId="3" type="noConversion"/>
  </si>
  <si>
    <t>日期：</t>
    <phoneticPr fontId="3" type="noConversion"/>
  </si>
  <si>
    <t>黄圃</t>
  </si>
  <si>
    <t>粪大肠菌群(个/L)</t>
  </si>
  <si>
    <t>垃圾填埋场废水排放口</t>
  </si>
  <si>
    <t>监测项目名称（单位）</t>
    <phoneticPr fontId="2" type="noConversion"/>
  </si>
  <si>
    <t>《生活垃圾填埋场污染控制标准》(GB16889-2008)，广东省《水污染物排放标准》（DB44/26-2001）</t>
    <phoneticPr fontId="2" type="noConversion"/>
  </si>
  <si>
    <r>
      <rPr>
        <sz val="9"/>
        <rFont val="宋体"/>
        <family val="3"/>
        <charset val="134"/>
      </rPr>
      <t>序号</t>
    </r>
  </si>
  <si>
    <r>
      <rPr>
        <sz val="9"/>
        <rFont val="宋体"/>
        <family val="3"/>
        <charset val="134"/>
      </rPr>
      <t>行政区</t>
    </r>
  </si>
  <si>
    <r>
      <rPr>
        <sz val="9"/>
        <rFont val="宋体"/>
        <family val="3"/>
        <charset val="134"/>
      </rPr>
      <t>企业名称</t>
    </r>
  </si>
  <si>
    <r>
      <rPr>
        <sz val="9"/>
        <rFont val="宋体"/>
        <family val="3"/>
        <charset val="134"/>
      </rPr>
      <t>监测点名称</t>
    </r>
  </si>
  <si>
    <r>
      <rPr>
        <sz val="9"/>
        <rFont val="宋体"/>
        <family val="3"/>
        <charset val="134"/>
      </rPr>
      <t>执行标准名称</t>
    </r>
  </si>
  <si>
    <r>
      <rPr>
        <sz val="9"/>
        <rFont val="宋体"/>
        <family val="3"/>
        <charset val="134"/>
      </rPr>
      <t>监测日期</t>
    </r>
  </si>
  <si>
    <r>
      <rPr>
        <sz val="9"/>
        <rFont val="宋体"/>
        <family val="3"/>
        <charset val="134"/>
      </rPr>
      <t>污染物浓度</t>
    </r>
  </si>
  <si>
    <r>
      <rPr>
        <sz val="9"/>
        <rFont val="宋体"/>
        <family val="3"/>
        <charset val="134"/>
      </rPr>
      <t>标准限值</t>
    </r>
  </si>
  <si>
    <r>
      <rPr>
        <sz val="9"/>
        <rFont val="宋体"/>
        <family val="3"/>
        <charset val="134"/>
      </rPr>
      <t>是否达标</t>
    </r>
  </si>
  <si>
    <r>
      <rPr>
        <sz val="9"/>
        <rFont val="宋体"/>
        <family val="3"/>
        <charset val="134"/>
      </rPr>
      <t>超标倍数</t>
    </r>
  </si>
  <si>
    <r>
      <rPr>
        <sz val="9"/>
        <rFont val="宋体"/>
        <family val="3"/>
        <charset val="134"/>
      </rPr>
      <t>未监测原因</t>
    </r>
  </si>
  <si>
    <r>
      <rPr>
        <sz val="9"/>
        <rFont val="宋体"/>
        <family val="3"/>
        <charset val="134"/>
      </rPr>
      <t>备注</t>
    </r>
    <phoneticPr fontId="3" type="noConversion"/>
  </si>
  <si>
    <t>南朗</t>
    <phoneticPr fontId="2" type="noConversion"/>
  </si>
  <si>
    <t>坦洲</t>
    <phoneticPr fontId="2" type="noConversion"/>
  </si>
  <si>
    <t>监测点位</t>
  </si>
  <si>
    <t>林格曼黑度(级)</t>
  </si>
  <si>
    <t>烟尘折算浓度(mg/m3)</t>
  </si>
  <si>
    <t>SO2折算浓度(mg/m3)</t>
  </si>
  <si>
    <t>NOx折算浓度(mg/m3)</t>
  </si>
  <si>
    <t>CO折算浓度(mg/m3)</t>
  </si>
  <si>
    <t>氯化氢(mg/m3)</t>
  </si>
  <si>
    <t>臭气浓度(无量纲)</t>
  </si>
  <si>
    <t>序号</t>
    <phoneticPr fontId="3" type="noConversion"/>
  </si>
  <si>
    <t>行政区</t>
    <phoneticPr fontId="3" type="noConversion"/>
  </si>
  <si>
    <t>企业名称</t>
    <phoneticPr fontId="3" type="noConversion"/>
  </si>
  <si>
    <t>监测点名称</t>
    <phoneticPr fontId="3" type="noConversion"/>
  </si>
  <si>
    <t>监测项目名称（单位）</t>
    <phoneticPr fontId="3" type="noConversion"/>
  </si>
  <si>
    <t>污染物浓度</t>
    <phoneticPr fontId="3" type="noConversion"/>
  </si>
  <si>
    <t>标准限值</t>
    <phoneticPr fontId="3" type="noConversion"/>
  </si>
  <si>
    <t>是否达标</t>
    <phoneticPr fontId="3" type="noConversion"/>
  </si>
  <si>
    <t>南朗</t>
    <phoneticPr fontId="3" type="noConversion"/>
  </si>
  <si>
    <t>中山市乐德环保营运有限公司（中心组团垃圾处理基地污水处理厂）</t>
    <phoneticPr fontId="3" type="noConversion"/>
  </si>
  <si>
    <t>下风向浓度最大值</t>
    <phoneticPr fontId="3" type="noConversion"/>
  </si>
  <si>
    <t>臭气浓度（无量纲）</t>
    <phoneticPr fontId="3" type="noConversion"/>
  </si>
  <si>
    <t>是</t>
    <phoneticPr fontId="3" type="noConversion"/>
  </si>
  <si>
    <t>甲烷（%）</t>
    <phoneticPr fontId="3" type="noConversion"/>
  </si>
  <si>
    <t>坦洲</t>
    <phoneticPr fontId="3" type="noConversion"/>
  </si>
  <si>
    <t>--</t>
    <phoneticPr fontId="2" type="noConversion"/>
  </si>
  <si>
    <t>备注</t>
    <phoneticPr fontId="2" type="noConversion"/>
  </si>
  <si>
    <t>中山市乐德环保营运有限公司（中心组团垃圾处理基地污水处理厂）</t>
    <phoneticPr fontId="2" type="noConversion"/>
  </si>
  <si>
    <t>《生活垃圾填埋场污染控制标准》(GB16889-2008)，广东省《水污染物排放标准》（DB44/26-2001），中环建[2010]0817号</t>
    <phoneticPr fontId="2" type="noConversion"/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</si>
  <si>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  <r>
      <rPr>
        <sz val="9"/>
        <color indexed="8"/>
        <rFont val="宋体"/>
        <family val="3"/>
        <charset val="134"/>
      </rPr>
      <t>，《恶臭污染物排放标准》</t>
    </r>
    <r>
      <rPr>
        <sz val="9"/>
        <color indexed="8"/>
        <rFont val="Times New Roman"/>
        <family val="1"/>
      </rPr>
      <t>(GB14554-93)</t>
    </r>
    <phoneticPr fontId="2" type="noConversion"/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</si>
  <si>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  <r>
      <rPr>
        <sz val="9"/>
        <color indexed="8"/>
        <rFont val="宋体"/>
        <family val="3"/>
        <charset val="134"/>
      </rPr>
      <t>，《恶臭污染物排放标准》</t>
    </r>
    <r>
      <rPr>
        <sz val="9"/>
        <color indexed="8"/>
        <rFont val="Times New Roman"/>
        <family val="1"/>
      </rPr>
      <t>(GB14554-94)</t>
    </r>
    <r>
      <rPr>
        <sz val="11"/>
        <color theme="1"/>
        <rFont val="宋体"/>
        <family val="2"/>
        <charset val="134"/>
        <scheme val="minor"/>
      </rPr>
      <t/>
    </r>
  </si>
  <si>
    <t>甲烷（%）</t>
    <phoneticPr fontId="3" type="noConversion"/>
  </si>
  <si>
    <t>黄圃</t>
    <phoneticPr fontId="2" type="noConversion"/>
  </si>
  <si>
    <t>生产废水排放口</t>
    <phoneticPr fontId="2" type="noConversion"/>
  </si>
  <si>
    <t>广东省《水污染物排放限值》（DB44/26-2001），《生活垃圾填埋场污染控制标准》（GB16889-2008）</t>
    <phoneticPr fontId="2" type="noConversion"/>
  </si>
  <si>
    <t>BOD5</t>
  </si>
  <si>
    <t>CODCr</t>
  </si>
  <si>
    <t>LAS</t>
  </si>
  <si>
    <t>pH</t>
  </si>
  <si>
    <t>氨氮</t>
  </si>
  <si>
    <t>镉</t>
  </si>
  <si>
    <t>汞</t>
  </si>
  <si>
    <t>六价铬</t>
  </si>
  <si>
    <t>铅</t>
  </si>
  <si>
    <t>色度</t>
  </si>
  <si>
    <t>砷</t>
  </si>
  <si>
    <t>石油类</t>
  </si>
  <si>
    <t>锌</t>
  </si>
  <si>
    <t>悬浮物</t>
  </si>
  <si>
    <t>总氮</t>
  </si>
  <si>
    <t>总铬</t>
  </si>
  <si>
    <t>总磷</t>
  </si>
  <si>
    <t>行政区</t>
    <phoneticPr fontId="3" type="noConversion"/>
  </si>
  <si>
    <t>企业名称</t>
    <phoneticPr fontId="3" type="noConversion"/>
  </si>
  <si>
    <t>执行标准名称</t>
    <phoneticPr fontId="3" type="noConversion"/>
  </si>
  <si>
    <t>污染物浓度</t>
    <phoneticPr fontId="3" type="noConversion"/>
  </si>
  <si>
    <t>备注</t>
    <phoneticPr fontId="2" type="noConversion"/>
  </si>
  <si>
    <t>《恶臭污染物排放标准》GB14554-93,《生活垃圾焚烧污染控制标准》（GB 18485-2014）</t>
    <phoneticPr fontId="3" type="noConversion"/>
  </si>
  <si>
    <t>黄圃</t>
    <phoneticPr fontId="3" type="noConversion"/>
  </si>
  <si>
    <t>pH值</t>
  </si>
  <si>
    <t>6～9</t>
  </si>
  <si>
    <t>达标</t>
    <phoneticPr fontId="2" type="noConversion"/>
  </si>
  <si>
    <t>--</t>
    <phoneticPr fontId="3" type="noConversion"/>
  </si>
  <si>
    <t>化学需氧量</t>
  </si>
  <si>
    <t>五日生化需氧量</t>
  </si>
  <si>
    <t>阴离子表面活性剂</t>
  </si>
  <si>
    <t>中山市天乙能源有限公司</t>
    <phoneticPr fontId="2" type="noConversion"/>
  </si>
  <si>
    <t>中山市天乙能源有限公司</t>
    <phoneticPr fontId="3" type="noConversion"/>
  </si>
  <si>
    <t>中山市天乙能源有限公司（中山市北部组团垃圾综合处理基地）</t>
    <phoneticPr fontId="3" type="noConversion"/>
  </si>
  <si>
    <t>中山市坦洲镇环境卫生管理所（垃圾填埋场）</t>
    <phoneticPr fontId="3" type="noConversion"/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</si>
  <si>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  <r>
      <rPr>
        <sz val="9"/>
        <color indexed="8"/>
        <rFont val="宋体"/>
        <family val="3"/>
        <charset val="134"/>
      </rPr>
      <t>，《恶臭污染物排放标准》</t>
    </r>
    <r>
      <rPr>
        <sz val="9"/>
        <color indexed="8"/>
        <rFont val="Times New Roman"/>
        <family val="1"/>
      </rPr>
      <t>(GB14554-95)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</si>
  <si>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中山市坦洲镇环境卫生管理所（垃圾填埋场）</t>
    <phoneticPr fontId="2" type="noConversion"/>
  </si>
  <si>
    <t>粪大肠菌群（个/L）</t>
    <phoneticPr fontId="2" type="noConversion"/>
  </si>
  <si>
    <t>废水排放口</t>
    <phoneticPr fontId="2" type="noConversion"/>
  </si>
  <si>
    <t>粪大肠菌群(个/L)</t>
    <phoneticPr fontId="2" type="noConversion"/>
  </si>
  <si>
    <t>1#焚烧炉废气排放口</t>
    <phoneticPr fontId="3" type="noConversion"/>
  </si>
  <si>
    <t>达标</t>
    <phoneticPr fontId="3" type="noConversion"/>
  </si>
  <si>
    <t>--</t>
    <phoneticPr fontId="3" type="noConversion"/>
  </si>
  <si>
    <t>未检出</t>
    <phoneticPr fontId="3" type="noConversion"/>
  </si>
  <si>
    <t>汞及其化合物(mg/m3)</t>
    <phoneticPr fontId="3" type="noConversion"/>
  </si>
  <si>
    <t>镉、铊及其化合物(mg/m3)</t>
    <phoneticPr fontId="3" type="noConversion"/>
  </si>
  <si>
    <t>锑、砷、铅、铬、钴、铜、锰、镍及其化合物(mg/m3)</t>
    <phoneticPr fontId="3" type="noConversion"/>
  </si>
  <si>
    <t>2#焚烧炉废气排放口</t>
    <phoneticPr fontId="3" type="noConversion"/>
  </si>
  <si>
    <t>下风向最大浓度点</t>
    <phoneticPr fontId="3" type="noConversion"/>
  </si>
  <si>
    <t>南朗</t>
    <phoneticPr fontId="3" type="noConversion"/>
  </si>
  <si>
    <t>长青环保能源(中山)有限公司（中心组团垃圾处理基地垃圾焚烧发电厂）</t>
    <phoneticPr fontId="3" type="noConversion"/>
  </si>
  <si>
    <t>垃圾焚烧厂1#焚烧炉废气排放口</t>
    <phoneticPr fontId="3" type="noConversion"/>
  </si>
  <si>
    <t>《恶臭污染物排放标准》GB14554-93,《生活垃圾焚烧污染控制标准》（GB 18485-2014）</t>
    <phoneticPr fontId="3" type="noConversion"/>
  </si>
  <si>
    <t>达标</t>
    <phoneticPr fontId="3" type="noConversion"/>
  </si>
  <si>
    <t>--</t>
    <phoneticPr fontId="3" type="noConversion"/>
  </si>
  <si>
    <t>未检出</t>
    <phoneticPr fontId="3" type="noConversion"/>
  </si>
  <si>
    <t>汞及其化合物(mg/m3)</t>
    <phoneticPr fontId="3" type="noConversion"/>
  </si>
  <si>
    <t>镉、铊及其化合物(mg/m3)</t>
    <phoneticPr fontId="3" type="noConversion"/>
  </si>
  <si>
    <t>锑、砷、铅、铬、钴、铜、锰、镍及其化合物(mg/m3)</t>
    <phoneticPr fontId="3" type="noConversion"/>
  </si>
  <si>
    <t>垃圾焚烧厂2#焚烧炉废气排放口</t>
    <phoneticPr fontId="3" type="noConversion"/>
  </si>
  <si>
    <t>垃圾焚烧厂3#焚烧炉废气排放口</t>
    <phoneticPr fontId="3" type="noConversion"/>
  </si>
  <si>
    <t>下风向最大浓度点</t>
    <phoneticPr fontId="3" type="noConversion"/>
  </si>
  <si>
    <r>
      <t>2017</t>
    </r>
    <r>
      <rPr>
        <sz val="16"/>
        <rFont val="宋体"/>
        <family val="3"/>
        <charset val="134"/>
      </rPr>
      <t>年第三季度中山市生活垃圾处理企业（废水）监督性监测结果（</t>
    </r>
    <r>
      <rPr>
        <sz val="16"/>
        <rFont val="Times New Roman"/>
        <family val="1"/>
      </rPr>
      <t>10</t>
    </r>
    <r>
      <rPr>
        <sz val="16"/>
        <rFont val="宋体"/>
        <family val="3"/>
        <charset val="134"/>
      </rPr>
      <t>月报送，</t>
    </r>
    <r>
      <rPr>
        <sz val="16"/>
        <rFont val="Times New Roman"/>
        <family val="1"/>
      </rPr>
      <t>3</t>
    </r>
    <r>
      <rPr>
        <sz val="16"/>
        <rFont val="宋体"/>
        <family val="3"/>
        <charset val="134"/>
      </rPr>
      <t>家）</t>
    </r>
    <phoneticPr fontId="3" type="noConversion"/>
  </si>
  <si>
    <t>2017年第三季度中山市生活垃圾处理企业（废气）监督性监测结果（10月报送，2家）</t>
    <phoneticPr fontId="3" type="noConversion"/>
  </si>
  <si>
    <t>2017年第三季度中山市生活垃圾处理企业（无组织废气）监督性监测结果（10月报送，3家）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</si>
</sst>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yyyy/m/d;@"/>
  </numFmts>
  <fonts count="22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Times New Roman"/>
      <family val="1"/>
    </font>
    <font>
      <sz val="12"/>
      <name val="宋体"/>
      <family val="3"/>
      <charset val="134"/>
    </font>
    <font>
      <sz val="9"/>
      <name val="楷体_GB2312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3"/>
      <charset val="134"/>
    </font>
    <font>
      <sz val="9"/>
      <color indexed="8"/>
      <name val="楷体_GB2312"/>
      <family val="3"/>
      <charset val="134"/>
    </font>
    <font>
      <sz val="9"/>
      <color indexed="8"/>
      <name val="仿宋_GB2312"/>
      <family val="3"/>
      <charset val="134"/>
    </font>
    <font>
      <sz val="16"/>
      <name val="仿宋_GB2312"/>
      <family val="3"/>
      <charset val="134"/>
    </font>
    <font>
      <sz val="9"/>
      <name val="仿宋_GB2312"/>
      <family val="3"/>
      <charset val="134"/>
    </font>
    <font>
      <sz val="11"/>
      <color indexed="8"/>
      <name val="Times New Roman"/>
      <family val="1"/>
    </font>
    <font>
      <sz val="16"/>
      <color theme="1"/>
      <name val="宋体"/>
      <family val="2"/>
      <scheme val="minor"/>
    </font>
    <font>
      <sz val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8" fillId="0" borderId="0">
      <alignment vertical="center"/>
    </xf>
  </cellStyleXfs>
  <cellXfs count="87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2" fillId="0" borderId="2" xfId="0" applyFont="1" applyBorder="1" applyAlignment="1">
      <alignment horizontal="center" vertical="center" wrapText="1"/>
    </xf>
    <xf numFmtId="0" fontId="18" fillId="0" borderId="2" xfId="0" quotePrefix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11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5"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8"/>
  <sheetViews>
    <sheetView tabSelected="1" view="pageBreakPreview" zoomScaleNormal="100" zoomScaleSheetLayoutView="100" workbookViewId="0">
      <selection activeCell="E3" sqref="E3:E20"/>
    </sheetView>
  </sheetViews>
  <sheetFormatPr defaultRowHeight="13.5"/>
  <cols>
    <col min="1" max="1" width="5.125" style="2" customWidth="1"/>
    <col min="2" max="2" width="6.375" style="5" customWidth="1"/>
    <col min="3" max="3" width="9.125" style="2" customWidth="1"/>
    <col min="4" max="4" width="10.375" style="2" customWidth="1"/>
    <col min="5" max="5" width="12.5" style="2" customWidth="1"/>
    <col min="6" max="6" width="9" style="2"/>
    <col min="7" max="7" width="13.875" style="2" customWidth="1"/>
    <col min="8" max="12" width="9" style="2"/>
    <col min="13" max="13" width="10.625" style="2" customWidth="1"/>
    <col min="14" max="14" width="10.125" style="2" customWidth="1"/>
    <col min="15" max="16384" width="9" style="2"/>
  </cols>
  <sheetData>
    <row r="1" spans="1:14" s="1" customFormat="1" ht="29.25" customHeight="1">
      <c r="A1" s="52" t="s">
        <v>129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4" customFormat="1" ht="18" customHeight="1">
      <c r="A2" s="8" t="s">
        <v>20</v>
      </c>
      <c r="B2" s="8" t="s">
        <v>21</v>
      </c>
      <c r="C2" s="8" t="s">
        <v>22</v>
      </c>
      <c r="D2" s="8" t="s">
        <v>23</v>
      </c>
      <c r="E2" s="8" t="s">
        <v>24</v>
      </c>
      <c r="F2" s="8" t="s">
        <v>25</v>
      </c>
      <c r="G2" s="55" t="s">
        <v>18</v>
      </c>
      <c r="H2" s="55"/>
      <c r="I2" s="8" t="s">
        <v>26</v>
      </c>
      <c r="J2" s="8" t="s">
        <v>27</v>
      </c>
      <c r="K2" s="8" t="s">
        <v>28</v>
      </c>
      <c r="L2" s="8" t="s">
        <v>29</v>
      </c>
      <c r="M2" s="8" t="s">
        <v>30</v>
      </c>
      <c r="N2" s="9" t="s">
        <v>31</v>
      </c>
    </row>
    <row r="3" spans="1:14" s="6" customFormat="1" ht="11.25">
      <c r="A3" s="53">
        <v>1</v>
      </c>
      <c r="B3" s="53" t="s">
        <v>32</v>
      </c>
      <c r="C3" s="53" t="s">
        <v>59</v>
      </c>
      <c r="D3" s="60" t="s">
        <v>105</v>
      </c>
      <c r="E3" s="57" t="s">
        <v>60</v>
      </c>
      <c r="F3" s="56">
        <v>42951</v>
      </c>
      <c r="G3" s="36" t="s">
        <v>67</v>
      </c>
      <c r="H3" s="37" t="str">
        <f t="shared" ref="H3:H20" si="0">IF(ISNUMBER(FIND("pH",G3)),"(无量纲)",IF(ISNUMBER(FIND("色度",G3)),"(倍)",IF(ISNUMBER(FIND("大肠",G3)),"","(mg/L)")))</f>
        <v>(mg/L)</v>
      </c>
      <c r="I3" s="7">
        <v>2.6</v>
      </c>
      <c r="J3" s="7">
        <v>30</v>
      </c>
      <c r="K3" s="43" t="s">
        <v>93</v>
      </c>
      <c r="L3" s="23" t="s">
        <v>57</v>
      </c>
      <c r="M3" s="23" t="s">
        <v>57</v>
      </c>
      <c r="N3" s="23"/>
    </row>
    <row r="4" spans="1:14" s="6" customFormat="1" ht="11.25">
      <c r="A4" s="53"/>
      <c r="B4" s="53"/>
      <c r="C4" s="53"/>
      <c r="D4" s="61"/>
      <c r="E4" s="58"/>
      <c r="F4" s="56"/>
      <c r="G4" s="36" t="s">
        <v>68</v>
      </c>
      <c r="H4" s="37" t="str">
        <f t="shared" si="0"/>
        <v>(mg/L)</v>
      </c>
      <c r="I4" s="7">
        <v>4</v>
      </c>
      <c r="J4" s="7">
        <v>90</v>
      </c>
      <c r="K4" s="43" t="s">
        <v>93</v>
      </c>
      <c r="L4" s="23" t="s">
        <v>57</v>
      </c>
      <c r="M4" s="23" t="s">
        <v>57</v>
      </c>
      <c r="N4" s="23"/>
    </row>
    <row r="5" spans="1:14" s="6" customFormat="1" ht="11.25">
      <c r="A5" s="53"/>
      <c r="B5" s="53"/>
      <c r="C5" s="53"/>
      <c r="D5" s="61"/>
      <c r="E5" s="58"/>
      <c r="F5" s="56"/>
      <c r="G5" s="36" t="s">
        <v>69</v>
      </c>
      <c r="H5" s="37" t="str">
        <f t="shared" si="0"/>
        <v>(mg/L)</v>
      </c>
      <c r="I5" s="43" t="s">
        <v>10</v>
      </c>
      <c r="J5" s="7">
        <v>5</v>
      </c>
      <c r="K5" s="43" t="s">
        <v>93</v>
      </c>
      <c r="L5" s="23" t="s">
        <v>57</v>
      </c>
      <c r="M5" s="23" t="s">
        <v>57</v>
      </c>
      <c r="N5" s="23"/>
    </row>
    <row r="6" spans="1:14" s="6" customFormat="1" ht="11.25">
      <c r="A6" s="53"/>
      <c r="B6" s="53"/>
      <c r="C6" s="53"/>
      <c r="D6" s="61"/>
      <c r="E6" s="58"/>
      <c r="F6" s="56"/>
      <c r="G6" s="36" t="s">
        <v>70</v>
      </c>
      <c r="H6" s="37" t="str">
        <f t="shared" si="0"/>
        <v>(无量纲)</v>
      </c>
      <c r="I6" s="7">
        <v>7.46</v>
      </c>
      <c r="J6" s="7" t="s">
        <v>9</v>
      </c>
      <c r="K6" s="43" t="s">
        <v>93</v>
      </c>
      <c r="L6" s="23" t="s">
        <v>57</v>
      </c>
      <c r="M6" s="23" t="s">
        <v>57</v>
      </c>
      <c r="N6" s="23"/>
    </row>
    <row r="7" spans="1:14" s="6" customFormat="1" ht="11.25">
      <c r="A7" s="53"/>
      <c r="B7" s="53"/>
      <c r="C7" s="53"/>
      <c r="D7" s="61"/>
      <c r="E7" s="58"/>
      <c r="F7" s="56"/>
      <c r="G7" s="36" t="s">
        <v>71</v>
      </c>
      <c r="H7" s="37" t="str">
        <f t="shared" si="0"/>
        <v>(mg/L)</v>
      </c>
      <c r="I7" s="43" t="s">
        <v>10</v>
      </c>
      <c r="J7" s="7">
        <v>10</v>
      </c>
      <c r="K7" s="43" t="s">
        <v>93</v>
      </c>
      <c r="L7" s="23" t="s">
        <v>57</v>
      </c>
      <c r="M7" s="23" t="s">
        <v>57</v>
      </c>
      <c r="N7" s="23"/>
    </row>
    <row r="8" spans="1:14" s="6" customFormat="1" ht="11.25" customHeight="1">
      <c r="A8" s="53"/>
      <c r="B8" s="53"/>
      <c r="C8" s="53"/>
      <c r="D8" s="61"/>
      <c r="E8" s="58"/>
      <c r="F8" s="56"/>
      <c r="G8" s="36" t="s">
        <v>106</v>
      </c>
      <c r="H8" s="37" t="str">
        <f t="shared" si="0"/>
        <v/>
      </c>
      <c r="I8" s="7">
        <v>0</v>
      </c>
      <c r="J8" s="7">
        <v>10000</v>
      </c>
      <c r="K8" s="43" t="s">
        <v>93</v>
      </c>
      <c r="L8" s="23" t="s">
        <v>57</v>
      </c>
      <c r="M8" s="23" t="s">
        <v>57</v>
      </c>
      <c r="N8" s="23"/>
    </row>
    <row r="9" spans="1:14" s="6" customFormat="1" ht="11.25" customHeight="1">
      <c r="A9" s="53"/>
      <c r="B9" s="53"/>
      <c r="C9" s="53"/>
      <c r="D9" s="61"/>
      <c r="E9" s="58"/>
      <c r="F9" s="56"/>
      <c r="G9" s="36" t="s">
        <v>72</v>
      </c>
      <c r="H9" s="37" t="str">
        <f t="shared" si="0"/>
        <v>(mg/L)</v>
      </c>
      <c r="I9" s="43" t="s">
        <v>10</v>
      </c>
      <c r="J9" s="7">
        <v>0.01</v>
      </c>
      <c r="K9" s="43" t="s">
        <v>93</v>
      </c>
      <c r="L9" s="23" t="s">
        <v>57</v>
      </c>
      <c r="M9" s="23" t="s">
        <v>57</v>
      </c>
      <c r="N9" s="23"/>
    </row>
    <row r="10" spans="1:14" s="6" customFormat="1" ht="11.25">
      <c r="A10" s="53"/>
      <c r="B10" s="53"/>
      <c r="C10" s="53"/>
      <c r="D10" s="61"/>
      <c r="E10" s="58"/>
      <c r="F10" s="56"/>
      <c r="G10" s="36" t="s">
        <v>73</v>
      </c>
      <c r="H10" s="37" t="str">
        <f t="shared" si="0"/>
        <v>(mg/L)</v>
      </c>
      <c r="I10" s="43" t="s">
        <v>10</v>
      </c>
      <c r="J10" s="7">
        <v>1E-3</v>
      </c>
      <c r="K10" s="43" t="s">
        <v>93</v>
      </c>
      <c r="L10" s="23" t="s">
        <v>57</v>
      </c>
      <c r="M10" s="23" t="s">
        <v>57</v>
      </c>
      <c r="N10" s="23"/>
    </row>
    <row r="11" spans="1:14" s="6" customFormat="1" ht="11.25">
      <c r="A11" s="53"/>
      <c r="B11" s="53"/>
      <c r="C11" s="53"/>
      <c r="D11" s="61"/>
      <c r="E11" s="58"/>
      <c r="F11" s="56"/>
      <c r="G11" s="36" t="s">
        <v>74</v>
      </c>
      <c r="H11" s="37" t="str">
        <f t="shared" si="0"/>
        <v>(mg/L)</v>
      </c>
      <c r="I11" s="43" t="s">
        <v>10</v>
      </c>
      <c r="J11" s="7">
        <v>0.05</v>
      </c>
      <c r="K11" s="43" t="s">
        <v>93</v>
      </c>
      <c r="L11" s="23" t="s">
        <v>57</v>
      </c>
      <c r="M11" s="23" t="s">
        <v>57</v>
      </c>
      <c r="N11" s="23"/>
    </row>
    <row r="12" spans="1:14" s="6" customFormat="1" ht="11.25">
      <c r="A12" s="53"/>
      <c r="B12" s="53"/>
      <c r="C12" s="53"/>
      <c r="D12" s="61"/>
      <c r="E12" s="58"/>
      <c r="F12" s="56"/>
      <c r="G12" s="36" t="s">
        <v>75</v>
      </c>
      <c r="H12" s="37" t="str">
        <f t="shared" si="0"/>
        <v>(mg/L)</v>
      </c>
      <c r="I12" s="43" t="s">
        <v>10</v>
      </c>
      <c r="J12" s="7">
        <v>0.1</v>
      </c>
      <c r="K12" s="43" t="s">
        <v>93</v>
      </c>
      <c r="L12" s="23" t="s">
        <v>57</v>
      </c>
      <c r="M12" s="23" t="s">
        <v>57</v>
      </c>
      <c r="N12" s="23"/>
    </row>
    <row r="13" spans="1:14" s="6" customFormat="1" ht="11.25">
      <c r="A13" s="53"/>
      <c r="B13" s="53"/>
      <c r="C13" s="53"/>
      <c r="D13" s="61"/>
      <c r="E13" s="58"/>
      <c r="F13" s="56"/>
      <c r="G13" s="36" t="s">
        <v>76</v>
      </c>
      <c r="H13" s="37" t="str">
        <f t="shared" si="0"/>
        <v>(倍)</v>
      </c>
      <c r="I13" s="7">
        <v>2</v>
      </c>
      <c r="J13" s="7">
        <v>40</v>
      </c>
      <c r="K13" s="43" t="s">
        <v>93</v>
      </c>
      <c r="L13" s="23" t="s">
        <v>57</v>
      </c>
      <c r="M13" s="23" t="s">
        <v>57</v>
      </c>
      <c r="N13" s="23"/>
    </row>
    <row r="14" spans="1:14" s="6" customFormat="1" ht="11.25">
      <c r="A14" s="53"/>
      <c r="B14" s="53"/>
      <c r="C14" s="53"/>
      <c r="D14" s="61"/>
      <c r="E14" s="58"/>
      <c r="F14" s="56"/>
      <c r="G14" s="36" t="s">
        <v>77</v>
      </c>
      <c r="H14" s="37" t="str">
        <f t="shared" si="0"/>
        <v>(mg/L)</v>
      </c>
      <c r="I14" s="7">
        <v>1.8E-3</v>
      </c>
      <c r="J14" s="7">
        <v>0.1</v>
      </c>
      <c r="K14" s="43" t="s">
        <v>93</v>
      </c>
      <c r="L14" s="23" t="s">
        <v>57</v>
      </c>
      <c r="M14" s="23" t="s">
        <v>57</v>
      </c>
      <c r="N14" s="23"/>
    </row>
    <row r="15" spans="1:14" s="6" customFormat="1" ht="11.25">
      <c r="A15" s="53"/>
      <c r="B15" s="53"/>
      <c r="C15" s="53"/>
      <c r="D15" s="61"/>
      <c r="E15" s="58"/>
      <c r="F15" s="56"/>
      <c r="G15" s="36" t="s">
        <v>78</v>
      </c>
      <c r="H15" s="37" t="str">
        <f t="shared" si="0"/>
        <v>(mg/L)</v>
      </c>
      <c r="I15" s="43" t="s">
        <v>10</v>
      </c>
      <c r="J15" s="7">
        <v>5</v>
      </c>
      <c r="K15" s="43" t="s">
        <v>93</v>
      </c>
      <c r="L15" s="23" t="s">
        <v>57</v>
      </c>
      <c r="M15" s="23" t="s">
        <v>57</v>
      </c>
      <c r="N15" s="23"/>
    </row>
    <row r="16" spans="1:14" s="6" customFormat="1" ht="11.25">
      <c r="A16" s="53"/>
      <c r="B16" s="53"/>
      <c r="C16" s="53"/>
      <c r="D16" s="61"/>
      <c r="E16" s="58"/>
      <c r="F16" s="56"/>
      <c r="G16" s="36" t="s">
        <v>79</v>
      </c>
      <c r="H16" s="37" t="str">
        <f t="shared" si="0"/>
        <v>(mg/L)</v>
      </c>
      <c r="I16" s="43" t="s">
        <v>10</v>
      </c>
      <c r="J16" s="7">
        <v>2</v>
      </c>
      <c r="K16" s="43" t="s">
        <v>93</v>
      </c>
      <c r="L16" s="23" t="s">
        <v>57</v>
      </c>
      <c r="M16" s="23" t="s">
        <v>57</v>
      </c>
      <c r="N16" s="23"/>
    </row>
    <row r="17" spans="1:14" s="6" customFormat="1" ht="11.25">
      <c r="A17" s="53"/>
      <c r="B17" s="53"/>
      <c r="C17" s="53"/>
      <c r="D17" s="61"/>
      <c r="E17" s="58"/>
      <c r="F17" s="56"/>
      <c r="G17" s="36" t="s">
        <v>80</v>
      </c>
      <c r="H17" s="37" t="str">
        <f t="shared" si="0"/>
        <v>(mg/L)</v>
      </c>
      <c r="I17" s="7">
        <v>5.8</v>
      </c>
      <c r="J17" s="7">
        <v>30</v>
      </c>
      <c r="K17" s="43" t="s">
        <v>93</v>
      </c>
      <c r="L17" s="23" t="s">
        <v>57</v>
      </c>
      <c r="M17" s="23" t="s">
        <v>57</v>
      </c>
      <c r="N17" s="23"/>
    </row>
    <row r="18" spans="1:14" s="6" customFormat="1" ht="11.25">
      <c r="A18" s="53"/>
      <c r="B18" s="53"/>
      <c r="C18" s="53"/>
      <c r="D18" s="61"/>
      <c r="E18" s="58"/>
      <c r="F18" s="56"/>
      <c r="G18" s="36" t="s">
        <v>81</v>
      </c>
      <c r="H18" s="37" t="str">
        <f t="shared" si="0"/>
        <v>(mg/L)</v>
      </c>
      <c r="I18" s="7">
        <v>1.86</v>
      </c>
      <c r="J18" s="7">
        <v>40</v>
      </c>
      <c r="K18" s="43" t="s">
        <v>93</v>
      </c>
      <c r="L18" s="23" t="s">
        <v>57</v>
      </c>
      <c r="M18" s="23" t="s">
        <v>57</v>
      </c>
      <c r="N18" s="23"/>
    </row>
    <row r="19" spans="1:14" s="6" customFormat="1" ht="11.25">
      <c r="A19" s="53"/>
      <c r="B19" s="53"/>
      <c r="C19" s="53"/>
      <c r="D19" s="61"/>
      <c r="E19" s="58"/>
      <c r="F19" s="56"/>
      <c r="G19" s="36" t="s">
        <v>82</v>
      </c>
      <c r="H19" s="37" t="str">
        <f t="shared" si="0"/>
        <v>(mg/L)</v>
      </c>
      <c r="I19" s="43" t="s">
        <v>10</v>
      </c>
      <c r="J19" s="7">
        <v>0.1</v>
      </c>
      <c r="K19" s="43" t="s">
        <v>93</v>
      </c>
      <c r="L19" s="23" t="s">
        <v>57</v>
      </c>
      <c r="M19" s="23" t="s">
        <v>57</v>
      </c>
      <c r="N19" s="23"/>
    </row>
    <row r="20" spans="1:14" s="6" customFormat="1" ht="11.25">
      <c r="A20" s="53"/>
      <c r="B20" s="53"/>
      <c r="C20" s="53"/>
      <c r="D20" s="62"/>
      <c r="E20" s="59"/>
      <c r="F20" s="56"/>
      <c r="G20" s="36" t="s">
        <v>83</v>
      </c>
      <c r="H20" s="37" t="str">
        <f t="shared" si="0"/>
        <v>(mg/L)</v>
      </c>
      <c r="I20" s="7">
        <v>0.02</v>
      </c>
      <c r="J20" s="7">
        <v>3</v>
      </c>
      <c r="K20" s="43" t="s">
        <v>93</v>
      </c>
      <c r="L20" s="23" t="s">
        <v>57</v>
      </c>
      <c r="M20" s="23" t="s">
        <v>57</v>
      </c>
      <c r="N20" s="23"/>
    </row>
    <row r="21" spans="1:14" s="30" customFormat="1">
      <c r="A21" s="53">
        <v>2</v>
      </c>
      <c r="B21" s="53" t="s">
        <v>64</v>
      </c>
      <c r="C21" s="53" t="s">
        <v>98</v>
      </c>
      <c r="D21" s="53" t="s">
        <v>65</v>
      </c>
      <c r="E21" s="53" t="s">
        <v>66</v>
      </c>
      <c r="F21" s="54">
        <v>42948</v>
      </c>
      <c r="G21" s="41" t="s">
        <v>91</v>
      </c>
      <c r="H21" s="37" t="str">
        <f>IF(ISNUMBER(FIND("pH",G21)),"(无量纲)",IF(ISNUMBER(FIND("色度",G21)),"(倍)",IF(ISNUMBER(FIND("大肠",G21)),"","(mg/L)")))</f>
        <v>(无量纲)</v>
      </c>
      <c r="I21" s="42">
        <v>7.35</v>
      </c>
      <c r="J21" s="43" t="s">
        <v>92</v>
      </c>
      <c r="K21" s="43" t="s">
        <v>93</v>
      </c>
      <c r="L21" s="23" t="s">
        <v>57</v>
      </c>
      <c r="M21" s="34" t="s">
        <v>94</v>
      </c>
      <c r="N21" s="35"/>
    </row>
    <row r="22" spans="1:14" s="30" customFormat="1">
      <c r="A22" s="53"/>
      <c r="B22" s="53"/>
      <c r="C22" s="53"/>
      <c r="D22" s="53"/>
      <c r="E22" s="53"/>
      <c r="F22" s="54"/>
      <c r="G22" s="41" t="s">
        <v>71</v>
      </c>
      <c r="H22" s="37" t="str">
        <f t="shared" ref="H22:H56" si="1">IF(ISNUMBER(FIND("pH",G22)),"(无量纲)",IF(ISNUMBER(FIND("色度",G22)),"(倍)",IF(ISNUMBER(FIND("大肠",G22)),"","(mg/L)")))</f>
        <v>(mg/L)</v>
      </c>
      <c r="I22" s="43" t="s">
        <v>10</v>
      </c>
      <c r="J22" s="42">
        <v>25</v>
      </c>
      <c r="K22" s="43" t="s">
        <v>93</v>
      </c>
      <c r="L22" s="23" t="s">
        <v>57</v>
      </c>
      <c r="M22" s="34" t="s">
        <v>94</v>
      </c>
      <c r="N22" s="35"/>
    </row>
    <row r="23" spans="1:14" s="30" customFormat="1">
      <c r="A23" s="53"/>
      <c r="B23" s="53"/>
      <c r="C23" s="53"/>
      <c r="D23" s="53"/>
      <c r="E23" s="53"/>
      <c r="F23" s="54"/>
      <c r="G23" s="41" t="s">
        <v>16</v>
      </c>
      <c r="H23" s="37" t="str">
        <f t="shared" si="1"/>
        <v/>
      </c>
      <c r="I23" s="42">
        <v>10</v>
      </c>
      <c r="J23" s="42">
        <v>10000</v>
      </c>
      <c r="K23" s="43" t="s">
        <v>93</v>
      </c>
      <c r="L23" s="23" t="s">
        <v>57</v>
      </c>
      <c r="M23" s="34" t="s">
        <v>94</v>
      </c>
      <c r="N23" s="35"/>
    </row>
    <row r="24" spans="1:14" s="30" customFormat="1">
      <c r="A24" s="53"/>
      <c r="B24" s="53"/>
      <c r="C24" s="53"/>
      <c r="D24" s="53"/>
      <c r="E24" s="53"/>
      <c r="F24" s="54"/>
      <c r="G24" s="44" t="s">
        <v>73</v>
      </c>
      <c r="H24" s="37" t="str">
        <f t="shared" si="1"/>
        <v>(mg/L)</v>
      </c>
      <c r="I24" s="43" t="s">
        <v>10</v>
      </c>
      <c r="J24" s="42">
        <v>1E-3</v>
      </c>
      <c r="K24" s="43" t="s">
        <v>93</v>
      </c>
      <c r="L24" s="23" t="s">
        <v>57</v>
      </c>
      <c r="M24" s="34" t="s">
        <v>94</v>
      </c>
      <c r="N24" s="35"/>
    </row>
    <row r="25" spans="1:14" s="30" customFormat="1">
      <c r="A25" s="53"/>
      <c r="B25" s="53"/>
      <c r="C25" s="53"/>
      <c r="D25" s="53"/>
      <c r="E25" s="53"/>
      <c r="F25" s="54"/>
      <c r="G25" s="41" t="s">
        <v>95</v>
      </c>
      <c r="H25" s="37" t="str">
        <f t="shared" si="1"/>
        <v>(mg/L)</v>
      </c>
      <c r="I25" s="42">
        <v>8</v>
      </c>
      <c r="J25" s="42">
        <v>100</v>
      </c>
      <c r="K25" s="43" t="s">
        <v>93</v>
      </c>
      <c r="L25" s="23" t="s">
        <v>57</v>
      </c>
      <c r="M25" s="34" t="s">
        <v>94</v>
      </c>
      <c r="N25" s="35"/>
    </row>
    <row r="26" spans="1:14" s="30" customFormat="1">
      <c r="A26" s="53"/>
      <c r="B26" s="53"/>
      <c r="C26" s="53"/>
      <c r="D26" s="53"/>
      <c r="E26" s="53"/>
      <c r="F26" s="54"/>
      <c r="G26" s="41" t="s">
        <v>74</v>
      </c>
      <c r="H26" s="37" t="str">
        <f t="shared" si="1"/>
        <v>(mg/L)</v>
      </c>
      <c r="I26" s="43" t="s">
        <v>10</v>
      </c>
      <c r="J26" s="42">
        <v>0.05</v>
      </c>
      <c r="K26" s="43" t="s">
        <v>93</v>
      </c>
      <c r="L26" s="23" t="s">
        <v>57</v>
      </c>
      <c r="M26" s="34" t="s">
        <v>94</v>
      </c>
      <c r="N26" s="35"/>
    </row>
    <row r="27" spans="1:14" s="30" customFormat="1">
      <c r="A27" s="53"/>
      <c r="B27" s="53"/>
      <c r="C27" s="53"/>
      <c r="D27" s="53"/>
      <c r="E27" s="53"/>
      <c r="F27" s="54"/>
      <c r="G27" s="41" t="s">
        <v>75</v>
      </c>
      <c r="H27" s="37" t="str">
        <f t="shared" si="1"/>
        <v>(mg/L)</v>
      </c>
      <c r="I27" s="45" t="s">
        <v>10</v>
      </c>
      <c r="J27" s="42">
        <v>0.1</v>
      </c>
      <c r="K27" s="43" t="s">
        <v>93</v>
      </c>
      <c r="L27" s="23" t="s">
        <v>57</v>
      </c>
      <c r="M27" s="34" t="s">
        <v>94</v>
      </c>
      <c r="N27" s="35"/>
    </row>
    <row r="28" spans="1:14" s="30" customFormat="1">
      <c r="A28" s="53"/>
      <c r="B28" s="53"/>
      <c r="C28" s="53"/>
      <c r="D28" s="53"/>
      <c r="E28" s="53"/>
      <c r="F28" s="54"/>
      <c r="G28" s="41" t="s">
        <v>76</v>
      </c>
      <c r="H28" s="37" t="str">
        <f t="shared" si="1"/>
        <v>(倍)</v>
      </c>
      <c r="I28" s="46">
        <v>4</v>
      </c>
      <c r="J28" s="42">
        <v>40</v>
      </c>
      <c r="K28" s="43" t="s">
        <v>93</v>
      </c>
      <c r="L28" s="23" t="s">
        <v>57</v>
      </c>
      <c r="M28" s="34" t="s">
        <v>94</v>
      </c>
      <c r="N28" s="35"/>
    </row>
    <row r="29" spans="1:14" s="30" customFormat="1">
      <c r="A29" s="53"/>
      <c r="B29" s="53"/>
      <c r="C29" s="53"/>
      <c r="D29" s="53"/>
      <c r="E29" s="53"/>
      <c r="F29" s="54"/>
      <c r="G29" s="41" t="s">
        <v>77</v>
      </c>
      <c r="H29" s="37" t="str">
        <f t="shared" si="1"/>
        <v>(mg/L)</v>
      </c>
      <c r="I29" s="45">
        <v>1.4E-3</v>
      </c>
      <c r="J29" s="42">
        <v>0.1</v>
      </c>
      <c r="K29" s="43" t="s">
        <v>93</v>
      </c>
      <c r="L29" s="23" t="s">
        <v>57</v>
      </c>
      <c r="M29" s="34" t="s">
        <v>94</v>
      </c>
      <c r="N29" s="35"/>
    </row>
    <row r="30" spans="1:14" s="30" customFormat="1">
      <c r="A30" s="53"/>
      <c r="B30" s="53"/>
      <c r="C30" s="53"/>
      <c r="D30" s="53"/>
      <c r="E30" s="53"/>
      <c r="F30" s="54"/>
      <c r="G30" s="41" t="s">
        <v>78</v>
      </c>
      <c r="H30" s="37" t="str">
        <f t="shared" si="1"/>
        <v>(mg/L)</v>
      </c>
      <c r="I30" s="46">
        <v>0.02</v>
      </c>
      <c r="J30" s="42">
        <v>5</v>
      </c>
      <c r="K30" s="43" t="s">
        <v>93</v>
      </c>
      <c r="L30" s="23" t="s">
        <v>57</v>
      </c>
      <c r="M30" s="34" t="s">
        <v>94</v>
      </c>
      <c r="N30" s="35"/>
    </row>
    <row r="31" spans="1:14" s="30" customFormat="1">
      <c r="A31" s="53"/>
      <c r="B31" s="53"/>
      <c r="C31" s="53"/>
      <c r="D31" s="53"/>
      <c r="E31" s="53"/>
      <c r="F31" s="54"/>
      <c r="G31" s="41" t="s">
        <v>96</v>
      </c>
      <c r="H31" s="37" t="str">
        <f t="shared" si="1"/>
        <v>(mg/L)</v>
      </c>
      <c r="I31" s="42">
        <v>5.5</v>
      </c>
      <c r="J31" s="42">
        <v>30</v>
      </c>
      <c r="K31" s="43" t="s">
        <v>93</v>
      </c>
      <c r="L31" s="23" t="s">
        <v>57</v>
      </c>
      <c r="M31" s="34" t="s">
        <v>94</v>
      </c>
      <c r="N31" s="35"/>
    </row>
    <row r="32" spans="1:14" s="30" customFormat="1">
      <c r="A32" s="53"/>
      <c r="B32" s="53"/>
      <c r="C32" s="53"/>
      <c r="D32" s="53"/>
      <c r="E32" s="53"/>
      <c r="F32" s="54"/>
      <c r="G32" s="41" t="s">
        <v>79</v>
      </c>
      <c r="H32" s="37" t="str">
        <f t="shared" si="1"/>
        <v>(mg/L)</v>
      </c>
      <c r="I32" s="43" t="s">
        <v>10</v>
      </c>
      <c r="J32" s="42">
        <v>2</v>
      </c>
      <c r="K32" s="43" t="s">
        <v>93</v>
      </c>
      <c r="L32" s="23" t="s">
        <v>57</v>
      </c>
      <c r="M32" s="34" t="s">
        <v>94</v>
      </c>
      <c r="N32" s="35"/>
    </row>
    <row r="33" spans="1:14" s="30" customFormat="1">
      <c r="A33" s="53"/>
      <c r="B33" s="53"/>
      <c r="C33" s="53"/>
      <c r="D33" s="53"/>
      <c r="E33" s="53"/>
      <c r="F33" s="54"/>
      <c r="G33" s="41" t="s">
        <v>80</v>
      </c>
      <c r="H33" s="37" t="str">
        <f t="shared" si="1"/>
        <v>(mg/L)</v>
      </c>
      <c r="I33" s="42">
        <v>5</v>
      </c>
      <c r="J33" s="42">
        <v>30</v>
      </c>
      <c r="K33" s="43" t="s">
        <v>93</v>
      </c>
      <c r="L33" s="23" t="s">
        <v>57</v>
      </c>
      <c r="M33" s="34" t="s">
        <v>94</v>
      </c>
      <c r="N33" s="35"/>
    </row>
    <row r="34" spans="1:14" s="30" customFormat="1">
      <c r="A34" s="53"/>
      <c r="B34" s="53"/>
      <c r="C34" s="53"/>
      <c r="D34" s="53"/>
      <c r="E34" s="53"/>
      <c r="F34" s="54"/>
      <c r="G34" s="41" t="s">
        <v>97</v>
      </c>
      <c r="H34" s="37" t="str">
        <f t="shared" si="1"/>
        <v>(mg/L)</v>
      </c>
      <c r="I34" s="45" t="s">
        <v>10</v>
      </c>
      <c r="J34" s="42">
        <v>5</v>
      </c>
      <c r="K34" s="43" t="s">
        <v>93</v>
      </c>
      <c r="L34" s="23" t="s">
        <v>57</v>
      </c>
      <c r="M34" s="34" t="s">
        <v>94</v>
      </c>
      <c r="N34" s="35"/>
    </row>
    <row r="35" spans="1:14" s="30" customFormat="1">
      <c r="A35" s="53"/>
      <c r="B35" s="53"/>
      <c r="C35" s="53"/>
      <c r="D35" s="53"/>
      <c r="E35" s="53"/>
      <c r="F35" s="54"/>
      <c r="G35" s="41" t="s">
        <v>81</v>
      </c>
      <c r="H35" s="37" t="str">
        <f t="shared" si="1"/>
        <v>(mg/L)</v>
      </c>
      <c r="I35" s="42">
        <v>2.58</v>
      </c>
      <c r="J35" s="42">
        <v>40</v>
      </c>
      <c r="K35" s="43" t="s">
        <v>93</v>
      </c>
      <c r="L35" s="23" t="s">
        <v>57</v>
      </c>
      <c r="M35" s="34" t="s">
        <v>94</v>
      </c>
      <c r="N35" s="35"/>
    </row>
    <row r="36" spans="1:14" s="30" customFormat="1">
      <c r="A36" s="53"/>
      <c r="B36" s="53"/>
      <c r="C36" s="53"/>
      <c r="D36" s="53"/>
      <c r="E36" s="53"/>
      <c r="F36" s="54"/>
      <c r="G36" s="41" t="s">
        <v>82</v>
      </c>
      <c r="H36" s="37" t="str">
        <f t="shared" si="1"/>
        <v>(mg/L)</v>
      </c>
      <c r="I36" s="43" t="s">
        <v>10</v>
      </c>
      <c r="J36" s="42">
        <v>0.1</v>
      </c>
      <c r="K36" s="43" t="s">
        <v>93</v>
      </c>
      <c r="L36" s="23" t="s">
        <v>57</v>
      </c>
      <c r="M36" s="34" t="s">
        <v>94</v>
      </c>
      <c r="N36" s="35"/>
    </row>
    <row r="37" spans="1:14" s="30" customFormat="1">
      <c r="A37" s="53"/>
      <c r="B37" s="53"/>
      <c r="C37" s="53"/>
      <c r="D37" s="53"/>
      <c r="E37" s="53"/>
      <c r="F37" s="54"/>
      <c r="G37" s="41" t="s">
        <v>83</v>
      </c>
      <c r="H37" s="37" t="str">
        <f t="shared" si="1"/>
        <v>(mg/L)</v>
      </c>
      <c r="I37" s="46">
        <v>0.03</v>
      </c>
      <c r="J37" s="42">
        <v>3</v>
      </c>
      <c r="K37" s="43" t="s">
        <v>93</v>
      </c>
      <c r="L37" s="23" t="s">
        <v>57</v>
      </c>
      <c r="M37" s="34" t="s">
        <v>94</v>
      </c>
      <c r="N37" s="35"/>
    </row>
    <row r="38" spans="1:14" s="30" customFormat="1">
      <c r="A38" s="53"/>
      <c r="B38" s="53"/>
      <c r="C38" s="53"/>
      <c r="D38" s="53"/>
      <c r="E38" s="53"/>
      <c r="F38" s="54"/>
      <c r="G38" s="41" t="s">
        <v>72</v>
      </c>
      <c r="H38" s="37" t="str">
        <f t="shared" si="1"/>
        <v>(mg/L)</v>
      </c>
      <c r="I38" s="43" t="s">
        <v>10</v>
      </c>
      <c r="J38" s="42">
        <v>0.01</v>
      </c>
      <c r="K38" s="43" t="s">
        <v>93</v>
      </c>
      <c r="L38" s="23" t="s">
        <v>57</v>
      </c>
      <c r="M38" s="34" t="s">
        <v>94</v>
      </c>
      <c r="N38" s="35"/>
    </row>
    <row r="39" spans="1:14" s="6" customFormat="1" ht="13.5" customHeight="1">
      <c r="A39" s="53">
        <v>3</v>
      </c>
      <c r="B39" s="53" t="s">
        <v>33</v>
      </c>
      <c r="C39" s="53" t="s">
        <v>103</v>
      </c>
      <c r="D39" s="53" t="s">
        <v>17</v>
      </c>
      <c r="E39" s="53" t="s">
        <v>19</v>
      </c>
      <c r="F39" s="56">
        <v>42941</v>
      </c>
      <c r="G39" s="39" t="s">
        <v>67</v>
      </c>
      <c r="H39" s="37" t="str">
        <f t="shared" si="1"/>
        <v>(mg/L)</v>
      </c>
      <c r="I39" s="7">
        <v>4.5999999999999996</v>
      </c>
      <c r="J39" s="7">
        <v>30</v>
      </c>
      <c r="K39" s="43" t="s">
        <v>93</v>
      </c>
      <c r="L39" s="23" t="s">
        <v>57</v>
      </c>
      <c r="M39" s="23" t="s">
        <v>57</v>
      </c>
      <c r="N39" s="23"/>
    </row>
    <row r="40" spans="1:14" s="6" customFormat="1" ht="13.5" customHeight="1">
      <c r="A40" s="53"/>
      <c r="B40" s="53"/>
      <c r="C40" s="53"/>
      <c r="D40" s="53"/>
      <c r="E40" s="53"/>
      <c r="F40" s="56"/>
      <c r="G40" s="36" t="s">
        <v>68</v>
      </c>
      <c r="H40" s="37" t="str">
        <f t="shared" si="1"/>
        <v>(mg/L)</v>
      </c>
      <c r="I40" s="31">
        <v>8</v>
      </c>
      <c r="J40" s="7">
        <v>100</v>
      </c>
      <c r="K40" s="43" t="s">
        <v>93</v>
      </c>
      <c r="L40" s="23" t="s">
        <v>57</v>
      </c>
      <c r="M40" s="23" t="s">
        <v>57</v>
      </c>
      <c r="N40" s="23"/>
    </row>
    <row r="41" spans="1:14" s="6" customFormat="1" ht="13.5" customHeight="1">
      <c r="A41" s="53"/>
      <c r="B41" s="53"/>
      <c r="C41" s="53"/>
      <c r="D41" s="53"/>
      <c r="E41" s="53"/>
      <c r="F41" s="56"/>
      <c r="G41" s="36" t="s">
        <v>69</v>
      </c>
      <c r="H41" s="37" t="str">
        <f t="shared" si="1"/>
        <v>(mg/L)</v>
      </c>
      <c r="I41" s="43" t="s">
        <v>10</v>
      </c>
      <c r="J41" s="7">
        <v>5</v>
      </c>
      <c r="K41" s="43" t="s">
        <v>93</v>
      </c>
      <c r="L41" s="23" t="s">
        <v>57</v>
      </c>
      <c r="M41" s="23" t="s">
        <v>57</v>
      </c>
      <c r="N41" s="23"/>
    </row>
    <row r="42" spans="1:14" s="6" customFormat="1" ht="13.5" customHeight="1">
      <c r="A42" s="53"/>
      <c r="B42" s="53"/>
      <c r="C42" s="53"/>
      <c r="D42" s="53"/>
      <c r="E42" s="53"/>
      <c r="F42" s="56"/>
      <c r="G42" s="36" t="s">
        <v>70</v>
      </c>
      <c r="H42" s="37" t="str">
        <f t="shared" si="1"/>
        <v>(无量纲)</v>
      </c>
      <c r="I42" s="7">
        <v>7.9</v>
      </c>
      <c r="J42" s="7" t="s">
        <v>9</v>
      </c>
      <c r="K42" s="43" t="s">
        <v>93</v>
      </c>
      <c r="L42" s="23" t="s">
        <v>57</v>
      </c>
      <c r="M42" s="23" t="s">
        <v>57</v>
      </c>
      <c r="N42" s="23"/>
    </row>
    <row r="43" spans="1:14" s="6" customFormat="1" ht="13.5" customHeight="1">
      <c r="A43" s="53"/>
      <c r="B43" s="53"/>
      <c r="C43" s="53"/>
      <c r="D43" s="53"/>
      <c r="E43" s="53"/>
      <c r="F43" s="56"/>
      <c r="G43" s="36" t="s">
        <v>71</v>
      </c>
      <c r="H43" s="37" t="str">
        <f t="shared" si="1"/>
        <v>(mg/L)</v>
      </c>
      <c r="I43" s="7">
        <v>0.19</v>
      </c>
      <c r="J43" s="7">
        <v>25</v>
      </c>
      <c r="K43" s="43" t="s">
        <v>93</v>
      </c>
      <c r="L43" s="23" t="s">
        <v>57</v>
      </c>
      <c r="M43" s="23" t="s">
        <v>57</v>
      </c>
      <c r="N43" s="23"/>
    </row>
    <row r="44" spans="1:14" s="6" customFormat="1" ht="13.5" customHeight="1">
      <c r="A44" s="53"/>
      <c r="B44" s="53"/>
      <c r="C44" s="53"/>
      <c r="D44" s="53"/>
      <c r="E44" s="53"/>
      <c r="F44" s="56"/>
      <c r="G44" s="36" t="s">
        <v>72</v>
      </c>
      <c r="H44" s="37" t="str">
        <f t="shared" si="1"/>
        <v>(mg/L)</v>
      </c>
      <c r="I44" s="43" t="s">
        <v>10</v>
      </c>
      <c r="J44" s="7">
        <v>0.01</v>
      </c>
      <c r="K44" s="43" t="s">
        <v>93</v>
      </c>
      <c r="L44" s="23" t="s">
        <v>57</v>
      </c>
      <c r="M44" s="23" t="s">
        <v>57</v>
      </c>
      <c r="N44" s="23"/>
    </row>
    <row r="45" spans="1:14" s="6" customFormat="1" ht="13.5" customHeight="1">
      <c r="A45" s="53"/>
      <c r="B45" s="53"/>
      <c r="C45" s="53"/>
      <c r="D45" s="53"/>
      <c r="E45" s="53"/>
      <c r="F45" s="56"/>
      <c r="G45" s="36" t="s">
        <v>73</v>
      </c>
      <c r="H45" s="37" t="str">
        <f t="shared" si="1"/>
        <v>(mg/L)</v>
      </c>
      <c r="I45" s="43" t="s">
        <v>10</v>
      </c>
      <c r="J45" s="7">
        <v>1E-3</v>
      </c>
      <c r="K45" s="43" t="s">
        <v>93</v>
      </c>
      <c r="L45" s="23" t="s">
        <v>57</v>
      </c>
      <c r="M45" s="23" t="s">
        <v>57</v>
      </c>
      <c r="N45" s="23"/>
    </row>
    <row r="46" spans="1:14" s="6" customFormat="1" ht="13.5" customHeight="1">
      <c r="A46" s="53"/>
      <c r="B46" s="53"/>
      <c r="C46" s="53"/>
      <c r="D46" s="53"/>
      <c r="E46" s="53"/>
      <c r="F46" s="56"/>
      <c r="G46" s="36" t="s">
        <v>74</v>
      </c>
      <c r="H46" s="37" t="str">
        <f t="shared" si="1"/>
        <v>(mg/L)</v>
      </c>
      <c r="I46" s="43" t="s">
        <v>10</v>
      </c>
      <c r="J46" s="7">
        <v>0.05</v>
      </c>
      <c r="K46" s="43" t="s">
        <v>93</v>
      </c>
      <c r="L46" s="23" t="s">
        <v>57</v>
      </c>
      <c r="M46" s="23" t="s">
        <v>57</v>
      </c>
      <c r="N46" s="23"/>
    </row>
    <row r="47" spans="1:14" s="6" customFormat="1" ht="13.5" customHeight="1">
      <c r="A47" s="53"/>
      <c r="B47" s="53"/>
      <c r="C47" s="53"/>
      <c r="D47" s="53"/>
      <c r="E47" s="53"/>
      <c r="F47" s="56"/>
      <c r="G47" s="36" t="s">
        <v>75</v>
      </c>
      <c r="H47" s="37" t="str">
        <f t="shared" si="1"/>
        <v>(mg/L)</v>
      </c>
      <c r="I47" s="43" t="s">
        <v>10</v>
      </c>
      <c r="J47" s="7">
        <v>0.1</v>
      </c>
      <c r="K47" s="43" t="s">
        <v>93</v>
      </c>
      <c r="L47" s="23" t="s">
        <v>57</v>
      </c>
      <c r="M47" s="23" t="s">
        <v>57</v>
      </c>
      <c r="N47" s="23"/>
    </row>
    <row r="48" spans="1:14" s="6" customFormat="1" ht="13.5" customHeight="1">
      <c r="A48" s="53"/>
      <c r="B48" s="53"/>
      <c r="C48" s="53"/>
      <c r="D48" s="53"/>
      <c r="E48" s="53"/>
      <c r="F48" s="56"/>
      <c r="G48" s="36" t="s">
        <v>76</v>
      </c>
      <c r="H48" s="37" t="str">
        <f t="shared" si="1"/>
        <v>(倍)</v>
      </c>
      <c r="I48" s="7">
        <v>4</v>
      </c>
      <c r="J48" s="7">
        <v>40</v>
      </c>
      <c r="K48" s="43" t="s">
        <v>93</v>
      </c>
      <c r="L48" s="23" t="s">
        <v>57</v>
      </c>
      <c r="M48" s="23" t="s">
        <v>57</v>
      </c>
      <c r="N48" s="23"/>
    </row>
    <row r="49" spans="1:14" s="6" customFormat="1" ht="13.5" customHeight="1">
      <c r="A49" s="53"/>
      <c r="B49" s="53"/>
      <c r="C49" s="53"/>
      <c r="D49" s="53"/>
      <c r="E49" s="53"/>
      <c r="F49" s="56"/>
      <c r="G49" s="36" t="s">
        <v>77</v>
      </c>
      <c r="H49" s="37" t="str">
        <f t="shared" si="1"/>
        <v>(mg/L)</v>
      </c>
      <c r="I49" s="7">
        <v>6.9999999999999999E-4</v>
      </c>
      <c r="J49" s="7">
        <v>0.1</v>
      </c>
      <c r="K49" s="43" t="s">
        <v>93</v>
      </c>
      <c r="L49" s="23" t="s">
        <v>57</v>
      </c>
      <c r="M49" s="23" t="s">
        <v>57</v>
      </c>
      <c r="N49" s="23"/>
    </row>
    <row r="50" spans="1:14" s="6" customFormat="1" ht="13.5" customHeight="1">
      <c r="A50" s="53"/>
      <c r="B50" s="53"/>
      <c r="C50" s="53"/>
      <c r="D50" s="53"/>
      <c r="E50" s="53"/>
      <c r="F50" s="56"/>
      <c r="G50" s="36" t="s">
        <v>78</v>
      </c>
      <c r="H50" s="37" t="str">
        <f t="shared" si="1"/>
        <v>(mg/L)</v>
      </c>
      <c r="I50" s="7">
        <v>0.02</v>
      </c>
      <c r="J50" s="7">
        <v>5</v>
      </c>
      <c r="K50" s="43" t="s">
        <v>93</v>
      </c>
      <c r="L50" s="23" t="s">
        <v>57</v>
      </c>
      <c r="M50" s="23" t="s">
        <v>57</v>
      </c>
      <c r="N50" s="23"/>
    </row>
    <row r="51" spans="1:14" s="6" customFormat="1" ht="13.5" customHeight="1">
      <c r="A51" s="53"/>
      <c r="B51" s="53"/>
      <c r="C51" s="53"/>
      <c r="D51" s="53"/>
      <c r="E51" s="53"/>
      <c r="F51" s="56"/>
      <c r="G51" s="36" t="s">
        <v>79</v>
      </c>
      <c r="H51" s="37" t="str">
        <f t="shared" si="1"/>
        <v>(mg/L)</v>
      </c>
      <c r="I51" s="43" t="s">
        <v>10</v>
      </c>
      <c r="J51" s="7">
        <v>2</v>
      </c>
      <c r="K51" s="43" t="s">
        <v>93</v>
      </c>
      <c r="L51" s="23" t="s">
        <v>57</v>
      </c>
      <c r="M51" s="23" t="s">
        <v>57</v>
      </c>
      <c r="N51" s="23"/>
    </row>
    <row r="52" spans="1:14" s="6" customFormat="1" ht="13.5" customHeight="1">
      <c r="A52" s="53"/>
      <c r="B52" s="53"/>
      <c r="C52" s="53"/>
      <c r="D52" s="53"/>
      <c r="E52" s="53"/>
      <c r="F52" s="56"/>
      <c r="G52" s="36" t="s">
        <v>80</v>
      </c>
      <c r="H52" s="37" t="str">
        <f t="shared" si="1"/>
        <v>(mg/L)</v>
      </c>
      <c r="I52" s="7">
        <v>5.7</v>
      </c>
      <c r="J52" s="7">
        <v>30</v>
      </c>
      <c r="K52" s="43" t="s">
        <v>93</v>
      </c>
      <c r="L52" s="23" t="s">
        <v>57</v>
      </c>
      <c r="M52" s="23" t="s">
        <v>57</v>
      </c>
      <c r="N52" s="23"/>
    </row>
    <row r="53" spans="1:14" s="6" customFormat="1" ht="13.5" customHeight="1">
      <c r="A53" s="53"/>
      <c r="B53" s="53"/>
      <c r="C53" s="53"/>
      <c r="D53" s="53"/>
      <c r="E53" s="53"/>
      <c r="F53" s="56"/>
      <c r="G53" s="49" t="s">
        <v>104</v>
      </c>
      <c r="H53" s="37" t="str">
        <f t="shared" si="1"/>
        <v/>
      </c>
      <c r="I53" s="7">
        <v>0</v>
      </c>
      <c r="J53" s="7">
        <v>10000</v>
      </c>
      <c r="K53" s="43" t="s">
        <v>93</v>
      </c>
      <c r="L53" s="23" t="s">
        <v>57</v>
      </c>
      <c r="M53" s="23" t="s">
        <v>57</v>
      </c>
      <c r="N53" s="23"/>
    </row>
    <row r="54" spans="1:14" s="6" customFormat="1" ht="13.5" customHeight="1">
      <c r="A54" s="53"/>
      <c r="B54" s="53"/>
      <c r="C54" s="53"/>
      <c r="D54" s="53"/>
      <c r="E54" s="53"/>
      <c r="F54" s="56"/>
      <c r="G54" s="36" t="s">
        <v>81</v>
      </c>
      <c r="H54" s="37" t="str">
        <f t="shared" si="1"/>
        <v>(mg/L)</v>
      </c>
      <c r="I54" s="7">
        <v>1.44</v>
      </c>
      <c r="J54" s="7">
        <v>40</v>
      </c>
      <c r="K54" s="43" t="s">
        <v>93</v>
      </c>
      <c r="L54" s="23" t="s">
        <v>57</v>
      </c>
      <c r="M54" s="23" t="s">
        <v>57</v>
      </c>
      <c r="N54" s="23"/>
    </row>
    <row r="55" spans="1:14" s="6" customFormat="1" ht="13.5" customHeight="1">
      <c r="A55" s="53"/>
      <c r="B55" s="53"/>
      <c r="C55" s="53"/>
      <c r="D55" s="53"/>
      <c r="E55" s="53"/>
      <c r="F55" s="56"/>
      <c r="G55" s="36" t="s">
        <v>82</v>
      </c>
      <c r="H55" s="37" t="str">
        <f t="shared" si="1"/>
        <v>(mg/L)</v>
      </c>
      <c r="I55" s="43" t="s">
        <v>10</v>
      </c>
      <c r="J55" s="7">
        <v>0.1</v>
      </c>
      <c r="K55" s="43" t="s">
        <v>93</v>
      </c>
      <c r="L55" s="23" t="s">
        <v>57</v>
      </c>
      <c r="M55" s="23" t="s">
        <v>57</v>
      </c>
      <c r="N55" s="23"/>
    </row>
    <row r="56" spans="1:14" s="6" customFormat="1" ht="13.5" customHeight="1">
      <c r="A56" s="53"/>
      <c r="B56" s="53"/>
      <c r="C56" s="53"/>
      <c r="D56" s="53"/>
      <c r="E56" s="53"/>
      <c r="F56" s="56"/>
      <c r="G56" s="38" t="s">
        <v>83</v>
      </c>
      <c r="H56" s="37" t="str">
        <f t="shared" si="1"/>
        <v>(mg/L)</v>
      </c>
      <c r="I56" s="7">
        <v>0.03</v>
      </c>
      <c r="J56" s="7">
        <v>3</v>
      </c>
      <c r="K56" s="43" t="s">
        <v>93</v>
      </c>
      <c r="L56" s="23" t="s">
        <v>57</v>
      </c>
      <c r="M56" s="23" t="s">
        <v>57</v>
      </c>
      <c r="N56" s="23"/>
    </row>
    <row r="58" spans="1:14" customFormat="1">
      <c r="A58" s="3"/>
      <c r="B58" s="3" t="s">
        <v>13</v>
      </c>
      <c r="C58" s="3"/>
      <c r="D58" s="18" t="s">
        <v>11</v>
      </c>
      <c r="E58" s="3"/>
      <c r="F58" s="3"/>
      <c r="G58" s="3" t="s">
        <v>12</v>
      </c>
      <c r="H58" s="3"/>
      <c r="I58" s="3"/>
      <c r="J58" s="3" t="s">
        <v>14</v>
      </c>
      <c r="K58" s="3"/>
      <c r="L58" s="3"/>
      <c r="M58" s="3"/>
    </row>
  </sheetData>
  <mergeCells count="20">
    <mergeCell ref="A39:A56"/>
    <mergeCell ref="B39:B56"/>
    <mergeCell ref="D39:D56"/>
    <mergeCell ref="E39:E56"/>
    <mergeCell ref="F39:F56"/>
    <mergeCell ref="C39:C56"/>
    <mergeCell ref="A1:N1"/>
    <mergeCell ref="E21:E38"/>
    <mergeCell ref="F21:F38"/>
    <mergeCell ref="G2:H2"/>
    <mergeCell ref="A21:A38"/>
    <mergeCell ref="B21:B38"/>
    <mergeCell ref="C21:C38"/>
    <mergeCell ref="D21:D38"/>
    <mergeCell ref="C3:C20"/>
    <mergeCell ref="F3:F20"/>
    <mergeCell ref="E3:E20"/>
    <mergeCell ref="D3:D20"/>
    <mergeCell ref="A3:A20"/>
    <mergeCell ref="B3:B20"/>
  </mergeCells>
  <phoneticPr fontId="2" type="noConversion"/>
  <conditionalFormatting sqref="J58">
    <cfRule type="cellIs" dxfId="4" priority="1" stopIfTrue="1" operator="equal">
      <formula>"否"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Footer>第 &amp;P 页，共 &amp;N 页</oddFoot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79"/>
  <sheetViews>
    <sheetView view="pageBreakPreview" zoomScaleNormal="100" zoomScaleSheetLayoutView="100" workbookViewId="0">
      <selection sqref="A1:M1"/>
    </sheetView>
  </sheetViews>
  <sheetFormatPr defaultRowHeight="13.5"/>
  <cols>
    <col min="1" max="1" width="3.75" style="2" customWidth="1"/>
    <col min="2" max="2" width="6.5" style="2" customWidth="1"/>
    <col min="3" max="3" width="9" style="2"/>
    <col min="4" max="4" width="10.25" style="2" customWidth="1"/>
    <col min="5" max="5" width="11.5" style="2" customWidth="1"/>
    <col min="6" max="6" width="10.125" style="2" customWidth="1"/>
    <col min="7" max="7" width="21.5" style="2" customWidth="1"/>
    <col min="8" max="8" width="16.75" style="2" customWidth="1"/>
    <col min="9" max="9" width="9.125" style="2" bestFit="1" customWidth="1"/>
    <col min="10" max="10" width="4.875" style="2" customWidth="1"/>
    <col min="11" max="11" width="6.75" style="2" customWidth="1"/>
    <col min="12" max="256" width="9" style="2"/>
    <col min="257" max="257" width="16.125" style="2" bestFit="1" customWidth="1"/>
    <col min="258" max="258" width="16.125" style="2" customWidth="1"/>
    <col min="259" max="259" width="16.25" style="2" bestFit="1" customWidth="1"/>
    <col min="260" max="260" width="17.25" style="2" customWidth="1"/>
    <col min="261" max="261" width="20.125" style="2" customWidth="1"/>
    <col min="262" max="262" width="9.125" style="2" bestFit="1" customWidth="1"/>
    <col min="263" max="512" width="9" style="2"/>
    <col min="513" max="513" width="16.125" style="2" bestFit="1" customWidth="1"/>
    <col min="514" max="514" width="16.125" style="2" customWidth="1"/>
    <col min="515" max="515" width="16.25" style="2" bestFit="1" customWidth="1"/>
    <col min="516" max="516" width="17.25" style="2" customWidth="1"/>
    <col min="517" max="517" width="20.125" style="2" customWidth="1"/>
    <col min="518" max="518" width="9.125" style="2" bestFit="1" customWidth="1"/>
    <col min="519" max="768" width="9" style="2"/>
    <col min="769" max="769" width="16.125" style="2" bestFit="1" customWidth="1"/>
    <col min="770" max="770" width="16.125" style="2" customWidth="1"/>
    <col min="771" max="771" width="16.25" style="2" bestFit="1" customWidth="1"/>
    <col min="772" max="772" width="17.25" style="2" customWidth="1"/>
    <col min="773" max="773" width="20.125" style="2" customWidth="1"/>
    <col min="774" max="774" width="9.125" style="2" bestFit="1" customWidth="1"/>
    <col min="775" max="1024" width="9" style="2"/>
    <col min="1025" max="1025" width="16.125" style="2" bestFit="1" customWidth="1"/>
    <col min="1026" max="1026" width="16.125" style="2" customWidth="1"/>
    <col min="1027" max="1027" width="16.25" style="2" bestFit="1" customWidth="1"/>
    <col min="1028" max="1028" width="17.25" style="2" customWidth="1"/>
    <col min="1029" max="1029" width="20.125" style="2" customWidth="1"/>
    <col min="1030" max="1030" width="9.125" style="2" bestFit="1" customWidth="1"/>
    <col min="1031" max="1280" width="9" style="2"/>
    <col min="1281" max="1281" width="16.125" style="2" bestFit="1" customWidth="1"/>
    <col min="1282" max="1282" width="16.125" style="2" customWidth="1"/>
    <col min="1283" max="1283" width="16.25" style="2" bestFit="1" customWidth="1"/>
    <col min="1284" max="1284" width="17.25" style="2" customWidth="1"/>
    <col min="1285" max="1285" width="20.125" style="2" customWidth="1"/>
    <col min="1286" max="1286" width="9.125" style="2" bestFit="1" customWidth="1"/>
    <col min="1287" max="1536" width="9" style="2"/>
    <col min="1537" max="1537" width="16.125" style="2" bestFit="1" customWidth="1"/>
    <col min="1538" max="1538" width="16.125" style="2" customWidth="1"/>
    <col min="1539" max="1539" width="16.25" style="2" bestFit="1" customWidth="1"/>
    <col min="1540" max="1540" width="17.25" style="2" customWidth="1"/>
    <col min="1541" max="1541" width="20.125" style="2" customWidth="1"/>
    <col min="1542" max="1542" width="9.125" style="2" bestFit="1" customWidth="1"/>
    <col min="1543" max="1792" width="9" style="2"/>
    <col min="1793" max="1793" width="16.125" style="2" bestFit="1" customWidth="1"/>
    <col min="1794" max="1794" width="16.125" style="2" customWidth="1"/>
    <col min="1795" max="1795" width="16.25" style="2" bestFit="1" customWidth="1"/>
    <col min="1796" max="1796" width="17.25" style="2" customWidth="1"/>
    <col min="1797" max="1797" width="20.125" style="2" customWidth="1"/>
    <col min="1798" max="1798" width="9.125" style="2" bestFit="1" customWidth="1"/>
    <col min="1799" max="2048" width="9" style="2"/>
    <col min="2049" max="2049" width="16.125" style="2" bestFit="1" customWidth="1"/>
    <col min="2050" max="2050" width="16.125" style="2" customWidth="1"/>
    <col min="2051" max="2051" width="16.25" style="2" bestFit="1" customWidth="1"/>
    <col min="2052" max="2052" width="17.25" style="2" customWidth="1"/>
    <col min="2053" max="2053" width="20.125" style="2" customWidth="1"/>
    <col min="2054" max="2054" width="9.125" style="2" bestFit="1" customWidth="1"/>
    <col min="2055" max="2304" width="9" style="2"/>
    <col min="2305" max="2305" width="16.125" style="2" bestFit="1" customWidth="1"/>
    <col min="2306" max="2306" width="16.125" style="2" customWidth="1"/>
    <col min="2307" max="2307" width="16.25" style="2" bestFit="1" customWidth="1"/>
    <col min="2308" max="2308" width="17.25" style="2" customWidth="1"/>
    <col min="2309" max="2309" width="20.125" style="2" customWidth="1"/>
    <col min="2310" max="2310" width="9.125" style="2" bestFit="1" customWidth="1"/>
    <col min="2311" max="2560" width="9" style="2"/>
    <col min="2561" max="2561" width="16.125" style="2" bestFit="1" customWidth="1"/>
    <col min="2562" max="2562" width="16.125" style="2" customWidth="1"/>
    <col min="2563" max="2563" width="16.25" style="2" bestFit="1" customWidth="1"/>
    <col min="2564" max="2564" width="17.25" style="2" customWidth="1"/>
    <col min="2565" max="2565" width="20.125" style="2" customWidth="1"/>
    <col min="2566" max="2566" width="9.125" style="2" bestFit="1" customWidth="1"/>
    <col min="2567" max="2816" width="9" style="2"/>
    <col min="2817" max="2817" width="16.125" style="2" bestFit="1" customWidth="1"/>
    <col min="2818" max="2818" width="16.125" style="2" customWidth="1"/>
    <col min="2819" max="2819" width="16.25" style="2" bestFit="1" customWidth="1"/>
    <col min="2820" max="2820" width="17.25" style="2" customWidth="1"/>
    <col min="2821" max="2821" width="20.125" style="2" customWidth="1"/>
    <col min="2822" max="2822" width="9.125" style="2" bestFit="1" customWidth="1"/>
    <col min="2823" max="3072" width="9" style="2"/>
    <col min="3073" max="3073" width="16.125" style="2" bestFit="1" customWidth="1"/>
    <col min="3074" max="3074" width="16.125" style="2" customWidth="1"/>
    <col min="3075" max="3075" width="16.25" style="2" bestFit="1" customWidth="1"/>
    <col min="3076" max="3076" width="17.25" style="2" customWidth="1"/>
    <col min="3077" max="3077" width="20.125" style="2" customWidth="1"/>
    <col min="3078" max="3078" width="9.125" style="2" bestFit="1" customWidth="1"/>
    <col min="3079" max="3328" width="9" style="2"/>
    <col min="3329" max="3329" width="16.125" style="2" bestFit="1" customWidth="1"/>
    <col min="3330" max="3330" width="16.125" style="2" customWidth="1"/>
    <col min="3331" max="3331" width="16.25" style="2" bestFit="1" customWidth="1"/>
    <col min="3332" max="3332" width="17.25" style="2" customWidth="1"/>
    <col min="3333" max="3333" width="20.125" style="2" customWidth="1"/>
    <col min="3334" max="3334" width="9.125" style="2" bestFit="1" customWidth="1"/>
    <col min="3335" max="3584" width="9" style="2"/>
    <col min="3585" max="3585" width="16.125" style="2" bestFit="1" customWidth="1"/>
    <col min="3586" max="3586" width="16.125" style="2" customWidth="1"/>
    <col min="3587" max="3587" width="16.25" style="2" bestFit="1" customWidth="1"/>
    <col min="3588" max="3588" width="17.25" style="2" customWidth="1"/>
    <col min="3589" max="3589" width="20.125" style="2" customWidth="1"/>
    <col min="3590" max="3590" width="9.125" style="2" bestFit="1" customWidth="1"/>
    <col min="3591" max="3840" width="9" style="2"/>
    <col min="3841" max="3841" width="16.125" style="2" bestFit="1" customWidth="1"/>
    <col min="3842" max="3842" width="16.125" style="2" customWidth="1"/>
    <col min="3843" max="3843" width="16.25" style="2" bestFit="1" customWidth="1"/>
    <col min="3844" max="3844" width="17.25" style="2" customWidth="1"/>
    <col min="3845" max="3845" width="20.125" style="2" customWidth="1"/>
    <col min="3846" max="3846" width="9.125" style="2" bestFit="1" customWidth="1"/>
    <col min="3847" max="4096" width="9" style="2"/>
    <col min="4097" max="4097" width="16.125" style="2" bestFit="1" customWidth="1"/>
    <col min="4098" max="4098" width="16.125" style="2" customWidth="1"/>
    <col min="4099" max="4099" width="16.25" style="2" bestFit="1" customWidth="1"/>
    <col min="4100" max="4100" width="17.25" style="2" customWidth="1"/>
    <col min="4101" max="4101" width="20.125" style="2" customWidth="1"/>
    <col min="4102" max="4102" width="9.125" style="2" bestFit="1" customWidth="1"/>
    <col min="4103" max="4352" width="9" style="2"/>
    <col min="4353" max="4353" width="16.125" style="2" bestFit="1" customWidth="1"/>
    <col min="4354" max="4354" width="16.125" style="2" customWidth="1"/>
    <col min="4355" max="4355" width="16.25" style="2" bestFit="1" customWidth="1"/>
    <col min="4356" max="4356" width="17.25" style="2" customWidth="1"/>
    <col min="4357" max="4357" width="20.125" style="2" customWidth="1"/>
    <col min="4358" max="4358" width="9.125" style="2" bestFit="1" customWidth="1"/>
    <col min="4359" max="4608" width="9" style="2"/>
    <col min="4609" max="4609" width="16.125" style="2" bestFit="1" customWidth="1"/>
    <col min="4610" max="4610" width="16.125" style="2" customWidth="1"/>
    <col min="4611" max="4611" width="16.25" style="2" bestFit="1" customWidth="1"/>
    <col min="4612" max="4612" width="17.25" style="2" customWidth="1"/>
    <col min="4613" max="4613" width="20.125" style="2" customWidth="1"/>
    <col min="4614" max="4614" width="9.125" style="2" bestFit="1" customWidth="1"/>
    <col min="4615" max="4864" width="9" style="2"/>
    <col min="4865" max="4865" width="16.125" style="2" bestFit="1" customWidth="1"/>
    <col min="4866" max="4866" width="16.125" style="2" customWidth="1"/>
    <col min="4867" max="4867" width="16.25" style="2" bestFit="1" customWidth="1"/>
    <col min="4868" max="4868" width="17.25" style="2" customWidth="1"/>
    <col min="4869" max="4869" width="20.125" style="2" customWidth="1"/>
    <col min="4870" max="4870" width="9.125" style="2" bestFit="1" customWidth="1"/>
    <col min="4871" max="5120" width="9" style="2"/>
    <col min="5121" max="5121" width="16.125" style="2" bestFit="1" customWidth="1"/>
    <col min="5122" max="5122" width="16.125" style="2" customWidth="1"/>
    <col min="5123" max="5123" width="16.25" style="2" bestFit="1" customWidth="1"/>
    <col min="5124" max="5124" width="17.25" style="2" customWidth="1"/>
    <col min="5125" max="5125" width="20.125" style="2" customWidth="1"/>
    <col min="5126" max="5126" width="9.125" style="2" bestFit="1" customWidth="1"/>
    <col min="5127" max="5376" width="9" style="2"/>
    <col min="5377" max="5377" width="16.125" style="2" bestFit="1" customWidth="1"/>
    <col min="5378" max="5378" width="16.125" style="2" customWidth="1"/>
    <col min="5379" max="5379" width="16.25" style="2" bestFit="1" customWidth="1"/>
    <col min="5380" max="5380" width="17.25" style="2" customWidth="1"/>
    <col min="5381" max="5381" width="20.125" style="2" customWidth="1"/>
    <col min="5382" max="5382" width="9.125" style="2" bestFit="1" customWidth="1"/>
    <col min="5383" max="5632" width="9" style="2"/>
    <col min="5633" max="5633" width="16.125" style="2" bestFit="1" customWidth="1"/>
    <col min="5634" max="5634" width="16.125" style="2" customWidth="1"/>
    <col min="5635" max="5635" width="16.25" style="2" bestFit="1" customWidth="1"/>
    <col min="5636" max="5636" width="17.25" style="2" customWidth="1"/>
    <col min="5637" max="5637" width="20.125" style="2" customWidth="1"/>
    <col min="5638" max="5638" width="9.125" style="2" bestFit="1" customWidth="1"/>
    <col min="5639" max="5888" width="9" style="2"/>
    <col min="5889" max="5889" width="16.125" style="2" bestFit="1" customWidth="1"/>
    <col min="5890" max="5890" width="16.125" style="2" customWidth="1"/>
    <col min="5891" max="5891" width="16.25" style="2" bestFit="1" customWidth="1"/>
    <col min="5892" max="5892" width="17.25" style="2" customWidth="1"/>
    <col min="5893" max="5893" width="20.125" style="2" customWidth="1"/>
    <col min="5894" max="5894" width="9.125" style="2" bestFit="1" customWidth="1"/>
    <col min="5895" max="6144" width="9" style="2"/>
    <col min="6145" max="6145" width="16.125" style="2" bestFit="1" customWidth="1"/>
    <col min="6146" max="6146" width="16.125" style="2" customWidth="1"/>
    <col min="6147" max="6147" width="16.25" style="2" bestFit="1" customWidth="1"/>
    <col min="6148" max="6148" width="17.25" style="2" customWidth="1"/>
    <col min="6149" max="6149" width="20.125" style="2" customWidth="1"/>
    <col min="6150" max="6150" width="9.125" style="2" bestFit="1" customWidth="1"/>
    <col min="6151" max="6400" width="9" style="2"/>
    <col min="6401" max="6401" width="16.125" style="2" bestFit="1" customWidth="1"/>
    <col min="6402" max="6402" width="16.125" style="2" customWidth="1"/>
    <col min="6403" max="6403" width="16.25" style="2" bestFit="1" customWidth="1"/>
    <col min="6404" max="6404" width="17.25" style="2" customWidth="1"/>
    <col min="6405" max="6405" width="20.125" style="2" customWidth="1"/>
    <col min="6406" max="6406" width="9.125" style="2" bestFit="1" customWidth="1"/>
    <col min="6407" max="6656" width="9" style="2"/>
    <col min="6657" max="6657" width="16.125" style="2" bestFit="1" customWidth="1"/>
    <col min="6658" max="6658" width="16.125" style="2" customWidth="1"/>
    <col min="6659" max="6659" width="16.25" style="2" bestFit="1" customWidth="1"/>
    <col min="6660" max="6660" width="17.25" style="2" customWidth="1"/>
    <col min="6661" max="6661" width="20.125" style="2" customWidth="1"/>
    <col min="6662" max="6662" width="9.125" style="2" bestFit="1" customWidth="1"/>
    <col min="6663" max="6912" width="9" style="2"/>
    <col min="6913" max="6913" width="16.125" style="2" bestFit="1" customWidth="1"/>
    <col min="6914" max="6914" width="16.125" style="2" customWidth="1"/>
    <col min="6915" max="6915" width="16.25" style="2" bestFit="1" customWidth="1"/>
    <col min="6916" max="6916" width="17.25" style="2" customWidth="1"/>
    <col min="6917" max="6917" width="20.125" style="2" customWidth="1"/>
    <col min="6918" max="6918" width="9.125" style="2" bestFit="1" customWidth="1"/>
    <col min="6919" max="7168" width="9" style="2"/>
    <col min="7169" max="7169" width="16.125" style="2" bestFit="1" customWidth="1"/>
    <col min="7170" max="7170" width="16.125" style="2" customWidth="1"/>
    <col min="7171" max="7171" width="16.25" style="2" bestFit="1" customWidth="1"/>
    <col min="7172" max="7172" width="17.25" style="2" customWidth="1"/>
    <col min="7173" max="7173" width="20.125" style="2" customWidth="1"/>
    <col min="7174" max="7174" width="9.125" style="2" bestFit="1" customWidth="1"/>
    <col min="7175" max="7424" width="9" style="2"/>
    <col min="7425" max="7425" width="16.125" style="2" bestFit="1" customWidth="1"/>
    <col min="7426" max="7426" width="16.125" style="2" customWidth="1"/>
    <col min="7427" max="7427" width="16.25" style="2" bestFit="1" customWidth="1"/>
    <col min="7428" max="7428" width="17.25" style="2" customWidth="1"/>
    <col min="7429" max="7429" width="20.125" style="2" customWidth="1"/>
    <col min="7430" max="7430" width="9.125" style="2" bestFit="1" customWidth="1"/>
    <col min="7431" max="7680" width="9" style="2"/>
    <col min="7681" max="7681" width="16.125" style="2" bestFit="1" customWidth="1"/>
    <col min="7682" max="7682" width="16.125" style="2" customWidth="1"/>
    <col min="7683" max="7683" width="16.25" style="2" bestFit="1" customWidth="1"/>
    <col min="7684" max="7684" width="17.25" style="2" customWidth="1"/>
    <col min="7685" max="7685" width="20.125" style="2" customWidth="1"/>
    <col min="7686" max="7686" width="9.125" style="2" bestFit="1" customWidth="1"/>
    <col min="7687" max="7936" width="9" style="2"/>
    <col min="7937" max="7937" width="16.125" style="2" bestFit="1" customWidth="1"/>
    <col min="7938" max="7938" width="16.125" style="2" customWidth="1"/>
    <col min="7939" max="7939" width="16.25" style="2" bestFit="1" customWidth="1"/>
    <col min="7940" max="7940" width="17.25" style="2" customWidth="1"/>
    <col min="7941" max="7941" width="20.125" style="2" customWidth="1"/>
    <col min="7942" max="7942" width="9.125" style="2" bestFit="1" customWidth="1"/>
    <col min="7943" max="8192" width="9" style="2"/>
    <col min="8193" max="8193" width="16.125" style="2" bestFit="1" customWidth="1"/>
    <col min="8194" max="8194" width="16.125" style="2" customWidth="1"/>
    <col min="8195" max="8195" width="16.25" style="2" bestFit="1" customWidth="1"/>
    <col min="8196" max="8196" width="17.25" style="2" customWidth="1"/>
    <col min="8197" max="8197" width="20.125" style="2" customWidth="1"/>
    <col min="8198" max="8198" width="9.125" style="2" bestFit="1" customWidth="1"/>
    <col min="8199" max="8448" width="9" style="2"/>
    <col min="8449" max="8449" width="16.125" style="2" bestFit="1" customWidth="1"/>
    <col min="8450" max="8450" width="16.125" style="2" customWidth="1"/>
    <col min="8451" max="8451" width="16.25" style="2" bestFit="1" customWidth="1"/>
    <col min="8452" max="8452" width="17.25" style="2" customWidth="1"/>
    <col min="8453" max="8453" width="20.125" style="2" customWidth="1"/>
    <col min="8454" max="8454" width="9.125" style="2" bestFit="1" customWidth="1"/>
    <col min="8455" max="8704" width="9" style="2"/>
    <col min="8705" max="8705" width="16.125" style="2" bestFit="1" customWidth="1"/>
    <col min="8706" max="8706" width="16.125" style="2" customWidth="1"/>
    <col min="8707" max="8707" width="16.25" style="2" bestFit="1" customWidth="1"/>
    <col min="8708" max="8708" width="17.25" style="2" customWidth="1"/>
    <col min="8709" max="8709" width="20.125" style="2" customWidth="1"/>
    <col min="8710" max="8710" width="9.125" style="2" bestFit="1" customWidth="1"/>
    <col min="8711" max="8960" width="9" style="2"/>
    <col min="8961" max="8961" width="16.125" style="2" bestFit="1" customWidth="1"/>
    <col min="8962" max="8962" width="16.125" style="2" customWidth="1"/>
    <col min="8963" max="8963" width="16.25" style="2" bestFit="1" customWidth="1"/>
    <col min="8964" max="8964" width="17.25" style="2" customWidth="1"/>
    <col min="8965" max="8965" width="20.125" style="2" customWidth="1"/>
    <col min="8966" max="8966" width="9.125" style="2" bestFit="1" customWidth="1"/>
    <col min="8967" max="9216" width="9" style="2"/>
    <col min="9217" max="9217" width="16.125" style="2" bestFit="1" customWidth="1"/>
    <col min="9218" max="9218" width="16.125" style="2" customWidth="1"/>
    <col min="9219" max="9219" width="16.25" style="2" bestFit="1" customWidth="1"/>
    <col min="9220" max="9220" width="17.25" style="2" customWidth="1"/>
    <col min="9221" max="9221" width="20.125" style="2" customWidth="1"/>
    <col min="9222" max="9222" width="9.125" style="2" bestFit="1" customWidth="1"/>
    <col min="9223" max="9472" width="9" style="2"/>
    <col min="9473" max="9473" width="16.125" style="2" bestFit="1" customWidth="1"/>
    <col min="9474" max="9474" width="16.125" style="2" customWidth="1"/>
    <col min="9475" max="9475" width="16.25" style="2" bestFit="1" customWidth="1"/>
    <col min="9476" max="9476" width="17.25" style="2" customWidth="1"/>
    <col min="9477" max="9477" width="20.125" style="2" customWidth="1"/>
    <col min="9478" max="9478" width="9.125" style="2" bestFit="1" customWidth="1"/>
    <col min="9479" max="9728" width="9" style="2"/>
    <col min="9729" max="9729" width="16.125" style="2" bestFit="1" customWidth="1"/>
    <col min="9730" max="9730" width="16.125" style="2" customWidth="1"/>
    <col min="9731" max="9731" width="16.25" style="2" bestFit="1" customWidth="1"/>
    <col min="9732" max="9732" width="17.25" style="2" customWidth="1"/>
    <col min="9733" max="9733" width="20.125" style="2" customWidth="1"/>
    <col min="9734" max="9734" width="9.125" style="2" bestFit="1" customWidth="1"/>
    <col min="9735" max="9984" width="9" style="2"/>
    <col min="9985" max="9985" width="16.125" style="2" bestFit="1" customWidth="1"/>
    <col min="9986" max="9986" width="16.125" style="2" customWidth="1"/>
    <col min="9987" max="9987" width="16.25" style="2" bestFit="1" customWidth="1"/>
    <col min="9988" max="9988" width="17.25" style="2" customWidth="1"/>
    <col min="9989" max="9989" width="20.125" style="2" customWidth="1"/>
    <col min="9990" max="9990" width="9.125" style="2" bestFit="1" customWidth="1"/>
    <col min="9991" max="10240" width="9" style="2"/>
    <col min="10241" max="10241" width="16.125" style="2" bestFit="1" customWidth="1"/>
    <col min="10242" max="10242" width="16.125" style="2" customWidth="1"/>
    <col min="10243" max="10243" width="16.25" style="2" bestFit="1" customWidth="1"/>
    <col min="10244" max="10244" width="17.25" style="2" customWidth="1"/>
    <col min="10245" max="10245" width="20.125" style="2" customWidth="1"/>
    <col min="10246" max="10246" width="9.125" style="2" bestFit="1" customWidth="1"/>
    <col min="10247" max="10496" width="9" style="2"/>
    <col min="10497" max="10497" width="16.125" style="2" bestFit="1" customWidth="1"/>
    <col min="10498" max="10498" width="16.125" style="2" customWidth="1"/>
    <col min="10499" max="10499" width="16.25" style="2" bestFit="1" customWidth="1"/>
    <col min="10500" max="10500" width="17.25" style="2" customWidth="1"/>
    <col min="10501" max="10501" width="20.125" style="2" customWidth="1"/>
    <col min="10502" max="10502" width="9.125" style="2" bestFit="1" customWidth="1"/>
    <col min="10503" max="10752" width="9" style="2"/>
    <col min="10753" max="10753" width="16.125" style="2" bestFit="1" customWidth="1"/>
    <col min="10754" max="10754" width="16.125" style="2" customWidth="1"/>
    <col min="10755" max="10755" width="16.25" style="2" bestFit="1" customWidth="1"/>
    <col min="10756" max="10756" width="17.25" style="2" customWidth="1"/>
    <col min="10757" max="10757" width="20.125" style="2" customWidth="1"/>
    <col min="10758" max="10758" width="9.125" style="2" bestFit="1" customWidth="1"/>
    <col min="10759" max="11008" width="9" style="2"/>
    <col min="11009" max="11009" width="16.125" style="2" bestFit="1" customWidth="1"/>
    <col min="11010" max="11010" width="16.125" style="2" customWidth="1"/>
    <col min="11011" max="11011" width="16.25" style="2" bestFit="1" customWidth="1"/>
    <col min="11012" max="11012" width="17.25" style="2" customWidth="1"/>
    <col min="11013" max="11013" width="20.125" style="2" customWidth="1"/>
    <col min="11014" max="11014" width="9.125" style="2" bestFit="1" customWidth="1"/>
    <col min="11015" max="11264" width="9" style="2"/>
    <col min="11265" max="11265" width="16.125" style="2" bestFit="1" customWidth="1"/>
    <col min="11266" max="11266" width="16.125" style="2" customWidth="1"/>
    <col min="11267" max="11267" width="16.25" style="2" bestFit="1" customWidth="1"/>
    <col min="11268" max="11268" width="17.25" style="2" customWidth="1"/>
    <col min="11269" max="11269" width="20.125" style="2" customWidth="1"/>
    <col min="11270" max="11270" width="9.125" style="2" bestFit="1" customWidth="1"/>
    <col min="11271" max="11520" width="9" style="2"/>
    <col min="11521" max="11521" width="16.125" style="2" bestFit="1" customWidth="1"/>
    <col min="11522" max="11522" width="16.125" style="2" customWidth="1"/>
    <col min="11523" max="11523" width="16.25" style="2" bestFit="1" customWidth="1"/>
    <col min="11524" max="11524" width="17.25" style="2" customWidth="1"/>
    <col min="11525" max="11525" width="20.125" style="2" customWidth="1"/>
    <col min="11526" max="11526" width="9.125" style="2" bestFit="1" customWidth="1"/>
    <col min="11527" max="11776" width="9" style="2"/>
    <col min="11777" max="11777" width="16.125" style="2" bestFit="1" customWidth="1"/>
    <col min="11778" max="11778" width="16.125" style="2" customWidth="1"/>
    <col min="11779" max="11779" width="16.25" style="2" bestFit="1" customWidth="1"/>
    <col min="11780" max="11780" width="17.25" style="2" customWidth="1"/>
    <col min="11781" max="11781" width="20.125" style="2" customWidth="1"/>
    <col min="11782" max="11782" width="9.125" style="2" bestFit="1" customWidth="1"/>
    <col min="11783" max="12032" width="9" style="2"/>
    <col min="12033" max="12033" width="16.125" style="2" bestFit="1" customWidth="1"/>
    <col min="12034" max="12034" width="16.125" style="2" customWidth="1"/>
    <col min="12035" max="12035" width="16.25" style="2" bestFit="1" customWidth="1"/>
    <col min="12036" max="12036" width="17.25" style="2" customWidth="1"/>
    <col min="12037" max="12037" width="20.125" style="2" customWidth="1"/>
    <col min="12038" max="12038" width="9.125" style="2" bestFit="1" customWidth="1"/>
    <col min="12039" max="12288" width="9" style="2"/>
    <col min="12289" max="12289" width="16.125" style="2" bestFit="1" customWidth="1"/>
    <col min="12290" max="12290" width="16.125" style="2" customWidth="1"/>
    <col min="12291" max="12291" width="16.25" style="2" bestFit="1" customWidth="1"/>
    <col min="12292" max="12292" width="17.25" style="2" customWidth="1"/>
    <col min="12293" max="12293" width="20.125" style="2" customWidth="1"/>
    <col min="12294" max="12294" width="9.125" style="2" bestFit="1" customWidth="1"/>
    <col min="12295" max="12544" width="9" style="2"/>
    <col min="12545" max="12545" width="16.125" style="2" bestFit="1" customWidth="1"/>
    <col min="12546" max="12546" width="16.125" style="2" customWidth="1"/>
    <col min="12547" max="12547" width="16.25" style="2" bestFit="1" customWidth="1"/>
    <col min="12548" max="12548" width="17.25" style="2" customWidth="1"/>
    <col min="12549" max="12549" width="20.125" style="2" customWidth="1"/>
    <col min="12550" max="12550" width="9.125" style="2" bestFit="1" customWidth="1"/>
    <col min="12551" max="12800" width="9" style="2"/>
    <col min="12801" max="12801" width="16.125" style="2" bestFit="1" customWidth="1"/>
    <col min="12802" max="12802" width="16.125" style="2" customWidth="1"/>
    <col min="12803" max="12803" width="16.25" style="2" bestFit="1" customWidth="1"/>
    <col min="12804" max="12804" width="17.25" style="2" customWidth="1"/>
    <col min="12805" max="12805" width="20.125" style="2" customWidth="1"/>
    <col min="12806" max="12806" width="9.125" style="2" bestFit="1" customWidth="1"/>
    <col min="12807" max="13056" width="9" style="2"/>
    <col min="13057" max="13057" width="16.125" style="2" bestFit="1" customWidth="1"/>
    <col min="13058" max="13058" width="16.125" style="2" customWidth="1"/>
    <col min="13059" max="13059" width="16.25" style="2" bestFit="1" customWidth="1"/>
    <col min="13060" max="13060" width="17.25" style="2" customWidth="1"/>
    <col min="13061" max="13061" width="20.125" style="2" customWidth="1"/>
    <col min="13062" max="13062" width="9.125" style="2" bestFit="1" customWidth="1"/>
    <col min="13063" max="13312" width="9" style="2"/>
    <col min="13313" max="13313" width="16.125" style="2" bestFit="1" customWidth="1"/>
    <col min="13314" max="13314" width="16.125" style="2" customWidth="1"/>
    <col min="13315" max="13315" width="16.25" style="2" bestFit="1" customWidth="1"/>
    <col min="13316" max="13316" width="17.25" style="2" customWidth="1"/>
    <col min="13317" max="13317" width="20.125" style="2" customWidth="1"/>
    <col min="13318" max="13318" width="9.125" style="2" bestFit="1" customWidth="1"/>
    <col min="13319" max="13568" width="9" style="2"/>
    <col min="13569" max="13569" width="16.125" style="2" bestFit="1" customWidth="1"/>
    <col min="13570" max="13570" width="16.125" style="2" customWidth="1"/>
    <col min="13571" max="13571" width="16.25" style="2" bestFit="1" customWidth="1"/>
    <col min="13572" max="13572" width="17.25" style="2" customWidth="1"/>
    <col min="13573" max="13573" width="20.125" style="2" customWidth="1"/>
    <col min="13574" max="13574" width="9.125" style="2" bestFit="1" customWidth="1"/>
    <col min="13575" max="13824" width="9" style="2"/>
    <col min="13825" max="13825" width="16.125" style="2" bestFit="1" customWidth="1"/>
    <col min="13826" max="13826" width="16.125" style="2" customWidth="1"/>
    <col min="13827" max="13827" width="16.25" style="2" bestFit="1" customWidth="1"/>
    <col min="13828" max="13828" width="17.25" style="2" customWidth="1"/>
    <col min="13829" max="13829" width="20.125" style="2" customWidth="1"/>
    <col min="13830" max="13830" width="9.125" style="2" bestFit="1" customWidth="1"/>
    <col min="13831" max="14080" width="9" style="2"/>
    <col min="14081" max="14081" width="16.125" style="2" bestFit="1" customWidth="1"/>
    <col min="14082" max="14082" width="16.125" style="2" customWidth="1"/>
    <col min="14083" max="14083" width="16.25" style="2" bestFit="1" customWidth="1"/>
    <col min="14084" max="14084" width="17.25" style="2" customWidth="1"/>
    <col min="14085" max="14085" width="20.125" style="2" customWidth="1"/>
    <col min="14086" max="14086" width="9.125" style="2" bestFit="1" customWidth="1"/>
    <col min="14087" max="14336" width="9" style="2"/>
    <col min="14337" max="14337" width="16.125" style="2" bestFit="1" customWidth="1"/>
    <col min="14338" max="14338" width="16.125" style="2" customWidth="1"/>
    <col min="14339" max="14339" width="16.25" style="2" bestFit="1" customWidth="1"/>
    <col min="14340" max="14340" width="17.25" style="2" customWidth="1"/>
    <col min="14341" max="14341" width="20.125" style="2" customWidth="1"/>
    <col min="14342" max="14342" width="9.125" style="2" bestFit="1" customWidth="1"/>
    <col min="14343" max="14592" width="9" style="2"/>
    <col min="14593" max="14593" width="16.125" style="2" bestFit="1" customWidth="1"/>
    <col min="14594" max="14594" width="16.125" style="2" customWidth="1"/>
    <col min="14595" max="14595" width="16.25" style="2" bestFit="1" customWidth="1"/>
    <col min="14596" max="14596" width="17.25" style="2" customWidth="1"/>
    <col min="14597" max="14597" width="20.125" style="2" customWidth="1"/>
    <col min="14598" max="14598" width="9.125" style="2" bestFit="1" customWidth="1"/>
    <col min="14599" max="14848" width="9" style="2"/>
    <col min="14849" max="14849" width="16.125" style="2" bestFit="1" customWidth="1"/>
    <col min="14850" max="14850" width="16.125" style="2" customWidth="1"/>
    <col min="14851" max="14851" width="16.25" style="2" bestFit="1" customWidth="1"/>
    <col min="14852" max="14852" width="17.25" style="2" customWidth="1"/>
    <col min="14853" max="14853" width="20.125" style="2" customWidth="1"/>
    <col min="14854" max="14854" width="9.125" style="2" bestFit="1" customWidth="1"/>
    <col min="14855" max="15104" width="9" style="2"/>
    <col min="15105" max="15105" width="16.125" style="2" bestFit="1" customWidth="1"/>
    <col min="15106" max="15106" width="16.125" style="2" customWidth="1"/>
    <col min="15107" max="15107" width="16.25" style="2" bestFit="1" customWidth="1"/>
    <col min="15108" max="15108" width="17.25" style="2" customWidth="1"/>
    <col min="15109" max="15109" width="20.125" style="2" customWidth="1"/>
    <col min="15110" max="15110" width="9.125" style="2" bestFit="1" customWidth="1"/>
    <col min="15111" max="15360" width="9" style="2"/>
    <col min="15361" max="15361" width="16.125" style="2" bestFit="1" customWidth="1"/>
    <col min="15362" max="15362" width="16.125" style="2" customWidth="1"/>
    <col min="15363" max="15363" width="16.25" style="2" bestFit="1" customWidth="1"/>
    <col min="15364" max="15364" width="17.25" style="2" customWidth="1"/>
    <col min="15365" max="15365" width="20.125" style="2" customWidth="1"/>
    <col min="15366" max="15366" width="9.125" style="2" bestFit="1" customWidth="1"/>
    <col min="15367" max="15616" width="9" style="2"/>
    <col min="15617" max="15617" width="16.125" style="2" bestFit="1" customWidth="1"/>
    <col min="15618" max="15618" width="16.125" style="2" customWidth="1"/>
    <col min="15619" max="15619" width="16.25" style="2" bestFit="1" customWidth="1"/>
    <col min="15620" max="15620" width="17.25" style="2" customWidth="1"/>
    <col min="15621" max="15621" width="20.125" style="2" customWidth="1"/>
    <col min="15622" max="15622" width="9.125" style="2" bestFit="1" customWidth="1"/>
    <col min="15623" max="15872" width="9" style="2"/>
    <col min="15873" max="15873" width="16.125" style="2" bestFit="1" customWidth="1"/>
    <col min="15874" max="15874" width="16.125" style="2" customWidth="1"/>
    <col min="15875" max="15875" width="16.25" style="2" bestFit="1" customWidth="1"/>
    <col min="15876" max="15876" width="17.25" style="2" customWidth="1"/>
    <col min="15877" max="15877" width="20.125" style="2" customWidth="1"/>
    <col min="15878" max="15878" width="9.125" style="2" bestFit="1" customWidth="1"/>
    <col min="15879" max="16128" width="9" style="2"/>
    <col min="16129" max="16129" width="16.125" style="2" bestFit="1" customWidth="1"/>
    <col min="16130" max="16130" width="16.125" style="2" customWidth="1"/>
    <col min="16131" max="16131" width="16.25" style="2" bestFit="1" customWidth="1"/>
    <col min="16132" max="16132" width="17.25" style="2" customWidth="1"/>
    <col min="16133" max="16133" width="20.125" style="2" customWidth="1"/>
    <col min="16134" max="16134" width="9.125" style="2" bestFit="1" customWidth="1"/>
    <col min="16135" max="16384" width="9" style="2"/>
  </cols>
  <sheetData>
    <row r="1" spans="1:13" ht="33.75" customHeight="1">
      <c r="A1" s="71" t="s">
        <v>130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13" customFormat="1" ht="22.5">
      <c r="A2" s="26" t="s">
        <v>0</v>
      </c>
      <c r="B2" s="33" t="s">
        <v>84</v>
      </c>
      <c r="C2" s="33" t="s">
        <v>85</v>
      </c>
      <c r="D2" s="33" t="s">
        <v>34</v>
      </c>
      <c r="E2" s="27" t="s">
        <v>86</v>
      </c>
      <c r="F2" s="33" t="s">
        <v>2</v>
      </c>
      <c r="G2" s="27" t="s">
        <v>3</v>
      </c>
      <c r="H2" s="27" t="s">
        <v>87</v>
      </c>
      <c r="I2" s="27" t="s">
        <v>4</v>
      </c>
      <c r="J2" s="27" t="s">
        <v>5</v>
      </c>
      <c r="K2" s="27" t="s">
        <v>6</v>
      </c>
      <c r="L2" s="12" t="s">
        <v>7</v>
      </c>
      <c r="M2" s="40" t="s">
        <v>88</v>
      </c>
    </row>
    <row r="3" spans="1:13" ht="13.5" customHeight="1">
      <c r="A3" s="72">
        <v>1</v>
      </c>
      <c r="B3" s="72" t="s">
        <v>116</v>
      </c>
      <c r="C3" s="75" t="s">
        <v>117</v>
      </c>
      <c r="D3" s="68" t="s">
        <v>118</v>
      </c>
      <c r="E3" s="68" t="s">
        <v>119</v>
      </c>
      <c r="F3" s="63">
        <v>42963</v>
      </c>
      <c r="G3" s="48" t="s">
        <v>35</v>
      </c>
      <c r="H3" s="20">
        <v>1</v>
      </c>
      <c r="I3" s="19">
        <v>1</v>
      </c>
      <c r="J3" s="47" t="s">
        <v>120</v>
      </c>
      <c r="K3" s="20" t="s">
        <v>121</v>
      </c>
      <c r="L3" s="20" t="s">
        <v>121</v>
      </c>
      <c r="M3" s="50"/>
    </row>
    <row r="4" spans="1:13">
      <c r="A4" s="73"/>
      <c r="B4" s="73"/>
      <c r="C4" s="76"/>
      <c r="D4" s="69"/>
      <c r="E4" s="69"/>
      <c r="F4" s="64"/>
      <c r="G4" s="48" t="s">
        <v>36</v>
      </c>
      <c r="H4" s="20">
        <v>7.5</v>
      </c>
      <c r="I4" s="19">
        <v>30</v>
      </c>
      <c r="J4" s="47" t="s">
        <v>120</v>
      </c>
      <c r="K4" s="20" t="s">
        <v>121</v>
      </c>
      <c r="L4" s="20" t="s">
        <v>121</v>
      </c>
      <c r="M4" s="50"/>
    </row>
    <row r="5" spans="1:13">
      <c r="A5" s="73"/>
      <c r="B5" s="73"/>
      <c r="C5" s="76"/>
      <c r="D5" s="69"/>
      <c r="E5" s="69"/>
      <c r="F5" s="64"/>
      <c r="G5" s="21" t="s">
        <v>37</v>
      </c>
      <c r="H5" s="20">
        <v>23</v>
      </c>
      <c r="I5" s="19">
        <v>100</v>
      </c>
      <c r="J5" s="47" t="s">
        <v>120</v>
      </c>
      <c r="K5" s="20" t="s">
        <v>121</v>
      </c>
      <c r="L5" s="20" t="s">
        <v>121</v>
      </c>
      <c r="M5" s="50"/>
    </row>
    <row r="6" spans="1:13">
      <c r="A6" s="73"/>
      <c r="B6" s="73"/>
      <c r="C6" s="76"/>
      <c r="D6" s="69"/>
      <c r="E6" s="69"/>
      <c r="F6" s="64"/>
      <c r="G6" s="48" t="s">
        <v>38</v>
      </c>
      <c r="H6" s="20">
        <v>160</v>
      </c>
      <c r="I6" s="19">
        <v>300</v>
      </c>
      <c r="J6" s="47" t="s">
        <v>120</v>
      </c>
      <c r="K6" s="20" t="s">
        <v>121</v>
      </c>
      <c r="L6" s="20" t="s">
        <v>121</v>
      </c>
      <c r="M6" s="50"/>
    </row>
    <row r="7" spans="1:13">
      <c r="A7" s="73"/>
      <c r="B7" s="73"/>
      <c r="C7" s="76"/>
      <c r="D7" s="69"/>
      <c r="E7" s="69"/>
      <c r="F7" s="64"/>
      <c r="G7" s="48" t="s">
        <v>39</v>
      </c>
      <c r="H7" s="20">
        <v>49</v>
      </c>
      <c r="I7" s="19">
        <v>100</v>
      </c>
      <c r="J7" s="47" t="s">
        <v>120</v>
      </c>
      <c r="K7" s="20" t="s">
        <v>121</v>
      </c>
      <c r="L7" s="20" t="s">
        <v>121</v>
      </c>
      <c r="M7" s="50"/>
    </row>
    <row r="8" spans="1:13">
      <c r="A8" s="73"/>
      <c r="B8" s="73"/>
      <c r="C8" s="76"/>
      <c r="D8" s="69"/>
      <c r="E8" s="69"/>
      <c r="F8" s="64"/>
      <c r="G8" s="48" t="s">
        <v>40</v>
      </c>
      <c r="H8" s="20" t="s">
        <v>122</v>
      </c>
      <c r="I8" s="19">
        <v>60</v>
      </c>
      <c r="J8" s="47" t="s">
        <v>120</v>
      </c>
      <c r="K8" s="20" t="s">
        <v>121</v>
      </c>
      <c r="L8" s="20" t="s">
        <v>121</v>
      </c>
      <c r="M8" s="50"/>
    </row>
    <row r="9" spans="1:13">
      <c r="A9" s="73"/>
      <c r="B9" s="73"/>
      <c r="C9" s="76"/>
      <c r="D9" s="69"/>
      <c r="E9" s="69"/>
      <c r="F9" s="64"/>
      <c r="G9" s="48" t="s">
        <v>123</v>
      </c>
      <c r="H9" s="20" t="s">
        <v>122</v>
      </c>
      <c r="I9" s="19">
        <v>0.05</v>
      </c>
      <c r="J9" s="47" t="s">
        <v>120</v>
      </c>
      <c r="K9" s="20" t="s">
        <v>121</v>
      </c>
      <c r="L9" s="20" t="s">
        <v>121</v>
      </c>
      <c r="M9" s="50"/>
    </row>
    <row r="10" spans="1:13">
      <c r="A10" s="73"/>
      <c r="B10" s="73"/>
      <c r="C10" s="76"/>
      <c r="D10" s="69"/>
      <c r="E10" s="69"/>
      <c r="F10" s="64"/>
      <c r="G10" s="48" t="s">
        <v>124</v>
      </c>
      <c r="H10" s="20" t="s">
        <v>122</v>
      </c>
      <c r="I10" s="19">
        <v>0.1</v>
      </c>
      <c r="J10" s="47" t="s">
        <v>120</v>
      </c>
      <c r="K10" s="20" t="s">
        <v>121</v>
      </c>
      <c r="L10" s="20" t="s">
        <v>121</v>
      </c>
      <c r="M10" s="50"/>
    </row>
    <row r="11" spans="1:13" ht="22.5">
      <c r="A11" s="73"/>
      <c r="B11" s="73"/>
      <c r="C11" s="76"/>
      <c r="D11" s="70"/>
      <c r="E11" s="69"/>
      <c r="F11" s="64"/>
      <c r="G11" s="48" t="s">
        <v>125</v>
      </c>
      <c r="H11" s="20">
        <v>0.129</v>
      </c>
      <c r="I11" s="29">
        <v>1</v>
      </c>
      <c r="J11" s="47" t="s">
        <v>120</v>
      </c>
      <c r="K11" s="20" t="s">
        <v>121</v>
      </c>
      <c r="L11" s="20" t="s">
        <v>121</v>
      </c>
      <c r="M11" s="50"/>
    </row>
    <row r="12" spans="1:13">
      <c r="A12" s="73"/>
      <c r="B12" s="73"/>
      <c r="C12" s="76"/>
      <c r="D12" s="68" t="s">
        <v>126</v>
      </c>
      <c r="E12" s="69"/>
      <c r="F12" s="64"/>
      <c r="G12" s="48" t="s">
        <v>35</v>
      </c>
      <c r="H12" s="20" t="s">
        <v>121</v>
      </c>
      <c r="I12" s="19">
        <v>1</v>
      </c>
      <c r="J12" s="20" t="s">
        <v>121</v>
      </c>
      <c r="K12" s="20" t="s">
        <v>121</v>
      </c>
      <c r="L12" s="20" t="s">
        <v>121</v>
      </c>
      <c r="M12" s="20"/>
    </row>
    <row r="13" spans="1:13">
      <c r="A13" s="73"/>
      <c r="B13" s="73"/>
      <c r="C13" s="76"/>
      <c r="D13" s="69"/>
      <c r="E13" s="69"/>
      <c r="F13" s="64"/>
      <c r="G13" s="48" t="s">
        <v>36</v>
      </c>
      <c r="H13" s="20" t="s">
        <v>121</v>
      </c>
      <c r="I13" s="19">
        <v>30</v>
      </c>
      <c r="J13" s="20" t="s">
        <v>121</v>
      </c>
      <c r="K13" s="20" t="s">
        <v>121</v>
      </c>
      <c r="L13" s="20" t="s">
        <v>121</v>
      </c>
      <c r="M13" s="20"/>
    </row>
    <row r="14" spans="1:13">
      <c r="A14" s="73"/>
      <c r="B14" s="73"/>
      <c r="C14" s="76"/>
      <c r="D14" s="69"/>
      <c r="E14" s="69"/>
      <c r="F14" s="64"/>
      <c r="G14" s="21" t="s">
        <v>37</v>
      </c>
      <c r="H14" s="20" t="s">
        <v>121</v>
      </c>
      <c r="I14" s="19">
        <v>100</v>
      </c>
      <c r="J14" s="20" t="s">
        <v>121</v>
      </c>
      <c r="K14" s="20" t="s">
        <v>121</v>
      </c>
      <c r="L14" s="20" t="s">
        <v>121</v>
      </c>
      <c r="M14" s="20"/>
    </row>
    <row r="15" spans="1:13">
      <c r="A15" s="73"/>
      <c r="B15" s="73"/>
      <c r="C15" s="76"/>
      <c r="D15" s="69"/>
      <c r="E15" s="69"/>
      <c r="F15" s="64"/>
      <c r="G15" s="48" t="s">
        <v>38</v>
      </c>
      <c r="H15" s="20" t="s">
        <v>121</v>
      </c>
      <c r="I15" s="19">
        <v>300</v>
      </c>
      <c r="J15" s="20" t="s">
        <v>121</v>
      </c>
      <c r="K15" s="20" t="s">
        <v>121</v>
      </c>
      <c r="L15" s="20" t="s">
        <v>121</v>
      </c>
      <c r="M15" s="20"/>
    </row>
    <row r="16" spans="1:13">
      <c r="A16" s="73"/>
      <c r="B16" s="73"/>
      <c r="C16" s="76"/>
      <c r="D16" s="69"/>
      <c r="E16" s="69"/>
      <c r="F16" s="64"/>
      <c r="G16" s="48" t="s">
        <v>39</v>
      </c>
      <c r="H16" s="20" t="s">
        <v>121</v>
      </c>
      <c r="I16" s="19">
        <v>100</v>
      </c>
      <c r="J16" s="20" t="s">
        <v>121</v>
      </c>
      <c r="K16" s="20" t="s">
        <v>121</v>
      </c>
      <c r="L16" s="20" t="s">
        <v>121</v>
      </c>
      <c r="M16" s="20"/>
    </row>
    <row r="17" spans="1:13">
      <c r="A17" s="73"/>
      <c r="B17" s="73"/>
      <c r="C17" s="76"/>
      <c r="D17" s="69"/>
      <c r="E17" s="69"/>
      <c r="F17" s="64"/>
      <c r="G17" s="48" t="s">
        <v>40</v>
      </c>
      <c r="H17" s="20" t="s">
        <v>121</v>
      </c>
      <c r="I17" s="19">
        <v>60</v>
      </c>
      <c r="J17" s="20" t="s">
        <v>121</v>
      </c>
      <c r="K17" s="20" t="s">
        <v>121</v>
      </c>
      <c r="L17" s="20" t="s">
        <v>121</v>
      </c>
      <c r="M17" s="20"/>
    </row>
    <row r="18" spans="1:13">
      <c r="A18" s="73"/>
      <c r="B18" s="73"/>
      <c r="C18" s="76"/>
      <c r="D18" s="69"/>
      <c r="E18" s="69"/>
      <c r="F18" s="64"/>
      <c r="G18" s="48" t="s">
        <v>123</v>
      </c>
      <c r="H18" s="20" t="s">
        <v>121</v>
      </c>
      <c r="I18" s="19">
        <v>0.05</v>
      </c>
      <c r="J18" s="20" t="s">
        <v>121</v>
      </c>
      <c r="K18" s="20" t="s">
        <v>121</v>
      </c>
      <c r="L18" s="20" t="s">
        <v>121</v>
      </c>
      <c r="M18" s="20"/>
    </row>
    <row r="19" spans="1:13">
      <c r="A19" s="73"/>
      <c r="B19" s="73"/>
      <c r="C19" s="76"/>
      <c r="D19" s="69"/>
      <c r="E19" s="69"/>
      <c r="F19" s="64"/>
      <c r="G19" s="48" t="s">
        <v>124</v>
      </c>
      <c r="H19" s="20" t="s">
        <v>121</v>
      </c>
      <c r="I19" s="19">
        <v>0.1</v>
      </c>
      <c r="J19" s="20" t="s">
        <v>121</v>
      </c>
      <c r="K19" s="20" t="s">
        <v>121</v>
      </c>
      <c r="L19" s="20" t="s">
        <v>121</v>
      </c>
      <c r="M19" s="20"/>
    </row>
    <row r="20" spans="1:13" ht="22.5">
      <c r="A20" s="73"/>
      <c r="B20" s="73"/>
      <c r="C20" s="76"/>
      <c r="D20" s="70"/>
      <c r="E20" s="69"/>
      <c r="F20" s="64"/>
      <c r="G20" s="48" t="s">
        <v>125</v>
      </c>
      <c r="H20" s="20" t="s">
        <v>121</v>
      </c>
      <c r="I20" s="29">
        <v>1</v>
      </c>
      <c r="J20" s="20" t="s">
        <v>121</v>
      </c>
      <c r="K20" s="20" t="s">
        <v>121</v>
      </c>
      <c r="L20" s="20" t="s">
        <v>121</v>
      </c>
      <c r="M20" s="20"/>
    </row>
    <row r="21" spans="1:13" ht="13.5" customHeight="1">
      <c r="A21" s="73"/>
      <c r="B21" s="73" t="s">
        <v>116</v>
      </c>
      <c r="C21" s="76"/>
      <c r="D21" s="68" t="s">
        <v>127</v>
      </c>
      <c r="E21" s="69"/>
      <c r="F21" s="64"/>
      <c r="G21" s="48" t="s">
        <v>35</v>
      </c>
      <c r="H21" s="20">
        <v>1</v>
      </c>
      <c r="I21" s="19">
        <v>1</v>
      </c>
      <c r="J21" s="47" t="s">
        <v>120</v>
      </c>
      <c r="K21" s="20" t="s">
        <v>121</v>
      </c>
      <c r="L21" s="20" t="s">
        <v>121</v>
      </c>
      <c r="M21" s="50"/>
    </row>
    <row r="22" spans="1:13">
      <c r="A22" s="73"/>
      <c r="B22" s="73"/>
      <c r="C22" s="76"/>
      <c r="D22" s="69"/>
      <c r="E22" s="69"/>
      <c r="F22" s="64"/>
      <c r="G22" s="48" t="s">
        <v>36</v>
      </c>
      <c r="H22" s="20">
        <v>11.1</v>
      </c>
      <c r="I22" s="19">
        <v>30</v>
      </c>
      <c r="J22" s="47" t="s">
        <v>120</v>
      </c>
      <c r="K22" s="20" t="s">
        <v>121</v>
      </c>
      <c r="L22" s="20" t="s">
        <v>121</v>
      </c>
      <c r="M22" s="50"/>
    </row>
    <row r="23" spans="1:13">
      <c r="A23" s="73"/>
      <c r="B23" s="73"/>
      <c r="C23" s="76"/>
      <c r="D23" s="69"/>
      <c r="E23" s="69"/>
      <c r="F23" s="64"/>
      <c r="G23" s="21" t="s">
        <v>37</v>
      </c>
      <c r="H23" s="20">
        <v>33</v>
      </c>
      <c r="I23" s="19">
        <v>100</v>
      </c>
      <c r="J23" s="47" t="s">
        <v>120</v>
      </c>
      <c r="K23" s="20" t="s">
        <v>121</v>
      </c>
      <c r="L23" s="20" t="s">
        <v>121</v>
      </c>
      <c r="M23" s="50"/>
    </row>
    <row r="24" spans="1:13">
      <c r="A24" s="73"/>
      <c r="B24" s="73"/>
      <c r="C24" s="76"/>
      <c r="D24" s="69"/>
      <c r="E24" s="69"/>
      <c r="F24" s="64"/>
      <c r="G24" s="48" t="s">
        <v>38</v>
      </c>
      <c r="H24" s="20">
        <v>140</v>
      </c>
      <c r="I24" s="19">
        <v>300</v>
      </c>
      <c r="J24" s="47" t="s">
        <v>120</v>
      </c>
      <c r="K24" s="20" t="s">
        <v>121</v>
      </c>
      <c r="L24" s="20" t="s">
        <v>121</v>
      </c>
      <c r="M24" s="50"/>
    </row>
    <row r="25" spans="1:13">
      <c r="A25" s="73"/>
      <c r="B25" s="73"/>
      <c r="C25" s="76"/>
      <c r="D25" s="69"/>
      <c r="E25" s="69"/>
      <c r="F25" s="64"/>
      <c r="G25" s="48" t="s">
        <v>39</v>
      </c>
      <c r="H25" s="20">
        <v>61</v>
      </c>
      <c r="I25" s="19">
        <v>100</v>
      </c>
      <c r="J25" s="47" t="s">
        <v>120</v>
      </c>
      <c r="K25" s="20" t="s">
        <v>121</v>
      </c>
      <c r="L25" s="20" t="s">
        <v>121</v>
      </c>
      <c r="M25" s="50"/>
    </row>
    <row r="26" spans="1:13">
      <c r="A26" s="73"/>
      <c r="B26" s="73"/>
      <c r="C26" s="76"/>
      <c r="D26" s="69"/>
      <c r="E26" s="69"/>
      <c r="F26" s="64"/>
      <c r="G26" s="48" t="s">
        <v>40</v>
      </c>
      <c r="H26" s="20" t="s">
        <v>122</v>
      </c>
      <c r="I26" s="19">
        <v>60</v>
      </c>
      <c r="J26" s="47" t="s">
        <v>120</v>
      </c>
      <c r="K26" s="20" t="s">
        <v>121</v>
      </c>
      <c r="L26" s="20" t="s">
        <v>121</v>
      </c>
      <c r="M26" s="50"/>
    </row>
    <row r="27" spans="1:13">
      <c r="A27" s="73"/>
      <c r="B27" s="73"/>
      <c r="C27" s="76"/>
      <c r="D27" s="69"/>
      <c r="E27" s="69"/>
      <c r="F27" s="64"/>
      <c r="G27" s="48" t="s">
        <v>123</v>
      </c>
      <c r="H27" s="20" t="s">
        <v>122</v>
      </c>
      <c r="I27" s="19">
        <v>0.05</v>
      </c>
      <c r="J27" s="47" t="s">
        <v>120</v>
      </c>
      <c r="K27" s="20" t="s">
        <v>121</v>
      </c>
      <c r="L27" s="20" t="s">
        <v>121</v>
      </c>
      <c r="M27" s="50"/>
    </row>
    <row r="28" spans="1:13">
      <c r="A28" s="73"/>
      <c r="B28" s="73"/>
      <c r="C28" s="76"/>
      <c r="D28" s="69"/>
      <c r="E28" s="69"/>
      <c r="F28" s="64"/>
      <c r="G28" s="48" t="s">
        <v>124</v>
      </c>
      <c r="H28" s="20">
        <v>1.9000000000000001E-5</v>
      </c>
      <c r="I28" s="19">
        <v>0.1</v>
      </c>
      <c r="J28" s="47" t="s">
        <v>120</v>
      </c>
      <c r="K28" s="20" t="s">
        <v>121</v>
      </c>
      <c r="L28" s="20" t="s">
        <v>121</v>
      </c>
      <c r="M28" s="50"/>
    </row>
    <row r="29" spans="1:13" ht="22.5">
      <c r="A29" s="73"/>
      <c r="B29" s="73"/>
      <c r="C29" s="76"/>
      <c r="D29" s="70"/>
      <c r="E29" s="69"/>
      <c r="F29" s="64"/>
      <c r="G29" s="48" t="s">
        <v>125</v>
      </c>
      <c r="H29" s="20">
        <v>6.7900000000000002E-2</v>
      </c>
      <c r="I29" s="29">
        <v>1</v>
      </c>
      <c r="J29" s="47" t="s">
        <v>120</v>
      </c>
      <c r="K29" s="20" t="s">
        <v>121</v>
      </c>
      <c r="L29" s="20" t="s">
        <v>121</v>
      </c>
      <c r="M29" s="50"/>
    </row>
    <row r="30" spans="1:13" ht="22.5">
      <c r="A30" s="74"/>
      <c r="B30" s="74"/>
      <c r="C30" s="77"/>
      <c r="D30" s="32" t="s">
        <v>128</v>
      </c>
      <c r="E30" s="70"/>
      <c r="F30" s="65"/>
      <c r="G30" s="32" t="s">
        <v>41</v>
      </c>
      <c r="H30" s="20">
        <v>10</v>
      </c>
      <c r="I30" s="9">
        <v>20</v>
      </c>
      <c r="J30" s="47" t="s">
        <v>120</v>
      </c>
      <c r="K30" s="20" t="s">
        <v>121</v>
      </c>
      <c r="L30" s="20" t="s">
        <v>121</v>
      </c>
      <c r="M30" s="50"/>
    </row>
    <row r="31" spans="1:13" ht="13.5" customHeight="1">
      <c r="A31" s="66">
        <v>2</v>
      </c>
      <c r="B31" s="66" t="s">
        <v>90</v>
      </c>
      <c r="C31" s="66" t="s">
        <v>99</v>
      </c>
      <c r="D31" s="66" t="s">
        <v>107</v>
      </c>
      <c r="E31" s="67" t="s">
        <v>89</v>
      </c>
      <c r="F31" s="63">
        <v>42948</v>
      </c>
      <c r="G31" s="48" t="s">
        <v>35</v>
      </c>
      <c r="H31" s="22">
        <v>1</v>
      </c>
      <c r="I31" s="19">
        <v>1</v>
      </c>
      <c r="J31" s="47" t="s">
        <v>108</v>
      </c>
      <c r="K31" s="20" t="s">
        <v>109</v>
      </c>
      <c r="L31" s="20" t="s">
        <v>109</v>
      </c>
      <c r="M31" s="50"/>
    </row>
    <row r="32" spans="1:13">
      <c r="A32" s="66"/>
      <c r="B32" s="66"/>
      <c r="C32" s="66"/>
      <c r="D32" s="66"/>
      <c r="E32" s="67"/>
      <c r="F32" s="64"/>
      <c r="G32" s="48" t="s">
        <v>36</v>
      </c>
      <c r="H32" s="22">
        <v>18.3</v>
      </c>
      <c r="I32" s="19">
        <v>30</v>
      </c>
      <c r="J32" s="47" t="s">
        <v>108</v>
      </c>
      <c r="K32" s="20" t="s">
        <v>109</v>
      </c>
      <c r="L32" s="20" t="s">
        <v>109</v>
      </c>
      <c r="M32" s="50"/>
    </row>
    <row r="33" spans="1:13">
      <c r="A33" s="66"/>
      <c r="B33" s="66"/>
      <c r="C33" s="66"/>
      <c r="D33" s="66"/>
      <c r="E33" s="67"/>
      <c r="F33" s="64"/>
      <c r="G33" s="21" t="s">
        <v>37</v>
      </c>
      <c r="H33" s="22">
        <v>18</v>
      </c>
      <c r="I33" s="19">
        <v>100</v>
      </c>
      <c r="J33" s="47" t="s">
        <v>108</v>
      </c>
      <c r="K33" s="20" t="s">
        <v>109</v>
      </c>
      <c r="L33" s="20" t="s">
        <v>109</v>
      </c>
      <c r="M33" s="50"/>
    </row>
    <row r="34" spans="1:13">
      <c r="A34" s="66"/>
      <c r="B34" s="66"/>
      <c r="C34" s="66"/>
      <c r="D34" s="66"/>
      <c r="E34" s="67"/>
      <c r="F34" s="64"/>
      <c r="G34" s="48" t="s">
        <v>38</v>
      </c>
      <c r="H34" s="22">
        <v>235</v>
      </c>
      <c r="I34" s="19">
        <v>300</v>
      </c>
      <c r="J34" s="47" t="s">
        <v>108</v>
      </c>
      <c r="K34" s="20" t="s">
        <v>109</v>
      </c>
      <c r="L34" s="20" t="s">
        <v>109</v>
      </c>
      <c r="M34" s="50"/>
    </row>
    <row r="35" spans="1:13">
      <c r="A35" s="66"/>
      <c r="B35" s="66"/>
      <c r="C35" s="66"/>
      <c r="D35" s="66"/>
      <c r="E35" s="67"/>
      <c r="F35" s="64"/>
      <c r="G35" s="48" t="s">
        <v>39</v>
      </c>
      <c r="H35" s="22">
        <v>29</v>
      </c>
      <c r="I35" s="19">
        <v>100</v>
      </c>
      <c r="J35" s="47" t="s">
        <v>108</v>
      </c>
      <c r="K35" s="20" t="s">
        <v>109</v>
      </c>
      <c r="L35" s="20" t="s">
        <v>109</v>
      </c>
      <c r="M35" s="50"/>
    </row>
    <row r="36" spans="1:13">
      <c r="A36" s="66"/>
      <c r="B36" s="66"/>
      <c r="C36" s="66"/>
      <c r="D36" s="66"/>
      <c r="E36" s="67"/>
      <c r="F36" s="64"/>
      <c r="G36" s="48" t="s">
        <v>40</v>
      </c>
      <c r="H36" s="47" t="s">
        <v>110</v>
      </c>
      <c r="I36" s="19">
        <v>60</v>
      </c>
      <c r="J36" s="47" t="s">
        <v>108</v>
      </c>
      <c r="K36" s="20" t="s">
        <v>109</v>
      </c>
      <c r="L36" s="20" t="s">
        <v>109</v>
      </c>
      <c r="M36" s="50"/>
    </row>
    <row r="37" spans="1:13">
      <c r="A37" s="66"/>
      <c r="B37" s="66"/>
      <c r="C37" s="66"/>
      <c r="D37" s="66"/>
      <c r="E37" s="67"/>
      <c r="F37" s="64"/>
      <c r="G37" s="48" t="s">
        <v>111</v>
      </c>
      <c r="H37" s="47" t="s">
        <v>110</v>
      </c>
      <c r="I37" s="19">
        <v>0.05</v>
      </c>
      <c r="J37" s="47" t="s">
        <v>108</v>
      </c>
      <c r="K37" s="20" t="s">
        <v>109</v>
      </c>
      <c r="L37" s="20" t="s">
        <v>109</v>
      </c>
      <c r="M37" s="50"/>
    </row>
    <row r="38" spans="1:13">
      <c r="A38" s="66"/>
      <c r="B38" s="66"/>
      <c r="C38" s="66"/>
      <c r="D38" s="66"/>
      <c r="E38" s="67"/>
      <c r="F38" s="64"/>
      <c r="G38" s="48" t="s">
        <v>112</v>
      </c>
      <c r="H38" s="22">
        <v>2.5000000000000001E-5</v>
      </c>
      <c r="I38" s="19">
        <v>0.1</v>
      </c>
      <c r="J38" s="47" t="s">
        <v>108</v>
      </c>
      <c r="K38" s="20" t="s">
        <v>109</v>
      </c>
      <c r="L38" s="20" t="s">
        <v>109</v>
      </c>
      <c r="M38" s="50"/>
    </row>
    <row r="39" spans="1:13" ht="22.5">
      <c r="A39" s="66"/>
      <c r="B39" s="66"/>
      <c r="C39" s="66"/>
      <c r="D39" s="66"/>
      <c r="E39" s="67"/>
      <c r="F39" s="64"/>
      <c r="G39" s="48" t="s">
        <v>113</v>
      </c>
      <c r="H39" s="22">
        <v>2.69E-2</v>
      </c>
      <c r="I39" s="29">
        <v>1</v>
      </c>
      <c r="J39" s="47" t="s">
        <v>108</v>
      </c>
      <c r="K39" s="20" t="s">
        <v>109</v>
      </c>
      <c r="L39" s="20" t="s">
        <v>109</v>
      </c>
      <c r="M39" s="50"/>
    </row>
    <row r="40" spans="1:13" ht="13.5" customHeight="1">
      <c r="A40" s="66"/>
      <c r="B40" s="66"/>
      <c r="C40" s="66"/>
      <c r="D40" s="66" t="s">
        <v>114</v>
      </c>
      <c r="E40" s="67"/>
      <c r="F40" s="64"/>
      <c r="G40" s="48" t="s">
        <v>35</v>
      </c>
      <c r="H40" s="22">
        <v>1</v>
      </c>
      <c r="I40" s="19">
        <v>1</v>
      </c>
      <c r="J40" s="47" t="s">
        <v>108</v>
      </c>
      <c r="K40" s="20" t="s">
        <v>109</v>
      </c>
      <c r="L40" s="20" t="s">
        <v>109</v>
      </c>
      <c r="M40" s="50"/>
    </row>
    <row r="41" spans="1:13">
      <c r="A41" s="66"/>
      <c r="B41" s="66"/>
      <c r="C41" s="66"/>
      <c r="D41" s="66"/>
      <c r="E41" s="67"/>
      <c r="F41" s="64"/>
      <c r="G41" s="48" t="s">
        <v>36</v>
      </c>
      <c r="H41" s="22">
        <v>19.8</v>
      </c>
      <c r="I41" s="19">
        <v>30</v>
      </c>
      <c r="J41" s="47" t="s">
        <v>108</v>
      </c>
      <c r="K41" s="20" t="s">
        <v>109</v>
      </c>
      <c r="L41" s="20" t="s">
        <v>109</v>
      </c>
      <c r="M41" s="50"/>
    </row>
    <row r="42" spans="1:13">
      <c r="A42" s="66"/>
      <c r="B42" s="66"/>
      <c r="C42" s="66"/>
      <c r="D42" s="66"/>
      <c r="E42" s="67"/>
      <c r="F42" s="64"/>
      <c r="G42" s="21" t="s">
        <v>37</v>
      </c>
      <c r="H42" s="22">
        <v>38</v>
      </c>
      <c r="I42" s="19">
        <v>100</v>
      </c>
      <c r="J42" s="47" t="s">
        <v>108</v>
      </c>
      <c r="K42" s="20" t="s">
        <v>109</v>
      </c>
      <c r="L42" s="20" t="s">
        <v>109</v>
      </c>
      <c r="M42" s="50"/>
    </row>
    <row r="43" spans="1:13">
      <c r="A43" s="66"/>
      <c r="B43" s="66"/>
      <c r="C43" s="66"/>
      <c r="D43" s="66"/>
      <c r="E43" s="67"/>
      <c r="F43" s="64"/>
      <c r="G43" s="48" t="s">
        <v>38</v>
      </c>
      <c r="H43" s="22">
        <v>242</v>
      </c>
      <c r="I43" s="19">
        <v>300</v>
      </c>
      <c r="J43" s="47" t="s">
        <v>108</v>
      </c>
      <c r="K43" s="20" t="s">
        <v>109</v>
      </c>
      <c r="L43" s="20" t="s">
        <v>109</v>
      </c>
      <c r="M43" s="50"/>
    </row>
    <row r="44" spans="1:13">
      <c r="A44" s="66"/>
      <c r="B44" s="66"/>
      <c r="C44" s="66"/>
      <c r="D44" s="66"/>
      <c r="E44" s="67"/>
      <c r="F44" s="64"/>
      <c r="G44" s="48" t="s">
        <v>39</v>
      </c>
      <c r="H44" s="22">
        <v>25</v>
      </c>
      <c r="I44" s="19">
        <v>100</v>
      </c>
      <c r="J44" s="47" t="s">
        <v>108</v>
      </c>
      <c r="K44" s="20" t="s">
        <v>109</v>
      </c>
      <c r="L44" s="20" t="s">
        <v>109</v>
      </c>
      <c r="M44" s="50"/>
    </row>
    <row r="45" spans="1:13">
      <c r="A45" s="66"/>
      <c r="B45" s="66"/>
      <c r="C45" s="66"/>
      <c r="D45" s="66"/>
      <c r="E45" s="67"/>
      <c r="F45" s="64"/>
      <c r="G45" s="48" t="s">
        <v>40</v>
      </c>
      <c r="H45" s="47" t="s">
        <v>110</v>
      </c>
      <c r="I45" s="19">
        <v>60</v>
      </c>
      <c r="J45" s="47" t="s">
        <v>108</v>
      </c>
      <c r="K45" s="20" t="s">
        <v>109</v>
      </c>
      <c r="L45" s="20" t="s">
        <v>109</v>
      </c>
      <c r="M45" s="50"/>
    </row>
    <row r="46" spans="1:13">
      <c r="A46" s="66"/>
      <c r="B46" s="66"/>
      <c r="C46" s="66"/>
      <c r="D46" s="66"/>
      <c r="E46" s="67"/>
      <c r="F46" s="64"/>
      <c r="G46" s="48" t="s">
        <v>111</v>
      </c>
      <c r="H46" s="47" t="s">
        <v>110</v>
      </c>
      <c r="I46" s="19">
        <v>0.05</v>
      </c>
      <c r="J46" s="47" t="s">
        <v>108</v>
      </c>
      <c r="K46" s="20" t="s">
        <v>109</v>
      </c>
      <c r="L46" s="20" t="s">
        <v>109</v>
      </c>
      <c r="M46" s="50"/>
    </row>
    <row r="47" spans="1:13">
      <c r="A47" s="66"/>
      <c r="B47" s="66"/>
      <c r="C47" s="66"/>
      <c r="D47" s="66"/>
      <c r="E47" s="67"/>
      <c r="F47" s="64"/>
      <c r="G47" s="48" t="s">
        <v>112</v>
      </c>
      <c r="H47" s="47" t="s">
        <v>110</v>
      </c>
      <c r="I47" s="19">
        <v>0.1</v>
      </c>
      <c r="J47" s="47" t="s">
        <v>108</v>
      </c>
      <c r="K47" s="20" t="s">
        <v>109</v>
      </c>
      <c r="L47" s="20" t="s">
        <v>109</v>
      </c>
      <c r="M47" s="50"/>
    </row>
    <row r="48" spans="1:13" ht="22.5">
      <c r="A48" s="66"/>
      <c r="B48" s="66"/>
      <c r="C48" s="66"/>
      <c r="D48" s="66"/>
      <c r="E48" s="67"/>
      <c r="F48" s="64"/>
      <c r="G48" s="48" t="s">
        <v>113</v>
      </c>
      <c r="H48" s="22">
        <v>1.21E-2</v>
      </c>
      <c r="I48" s="29">
        <v>1</v>
      </c>
      <c r="J48" s="47" t="s">
        <v>108</v>
      </c>
      <c r="K48" s="20" t="s">
        <v>109</v>
      </c>
      <c r="L48" s="20" t="s">
        <v>109</v>
      </c>
      <c r="M48" s="50"/>
    </row>
    <row r="49" spans="1:15" ht="24" customHeight="1">
      <c r="A49" s="66"/>
      <c r="B49" s="66"/>
      <c r="C49" s="66"/>
      <c r="D49" s="32" t="s">
        <v>115</v>
      </c>
      <c r="E49" s="67"/>
      <c r="F49" s="65"/>
      <c r="G49" s="32" t="s">
        <v>41</v>
      </c>
      <c r="H49" s="22">
        <v>10</v>
      </c>
      <c r="I49" s="19">
        <v>20</v>
      </c>
      <c r="J49" s="47" t="s">
        <v>108</v>
      </c>
      <c r="K49" s="20" t="s">
        <v>109</v>
      </c>
      <c r="L49" s="20" t="s">
        <v>109</v>
      </c>
      <c r="M49" s="50"/>
    </row>
    <row r="51" spans="1:15">
      <c r="A51" s="3"/>
      <c r="B51" s="3" t="s">
        <v>13</v>
      </c>
      <c r="C51" s="3"/>
      <c r="D51" s="18" t="s">
        <v>11</v>
      </c>
      <c r="E51" s="3"/>
      <c r="F51" s="3"/>
      <c r="G51" s="3" t="s">
        <v>12</v>
      </c>
      <c r="H51" s="3"/>
      <c r="I51" s="3"/>
      <c r="J51" s="3" t="s">
        <v>14</v>
      </c>
      <c r="K51" s="3"/>
      <c r="L51" s="3"/>
      <c r="M51"/>
    </row>
    <row r="59" spans="1:15">
      <c r="N59" s="51"/>
      <c r="O59" s="51"/>
    </row>
    <row r="60" spans="1:15">
      <c r="N60" s="51"/>
      <c r="O60" s="51"/>
    </row>
    <row r="61" spans="1:15">
      <c r="N61" s="51"/>
      <c r="O61" s="51"/>
    </row>
    <row r="62" spans="1:15">
      <c r="N62" s="51"/>
      <c r="O62" s="51"/>
    </row>
    <row r="63" spans="1:15">
      <c r="N63" s="51"/>
      <c r="O63" s="51"/>
    </row>
    <row r="64" spans="1:15">
      <c r="N64" s="51"/>
      <c r="O64" s="51"/>
    </row>
    <row r="65" spans="1:15">
      <c r="N65" s="51"/>
      <c r="O65" s="51"/>
    </row>
    <row r="66" spans="1:15">
      <c r="N66" s="51"/>
      <c r="O66" s="51"/>
    </row>
    <row r="67" spans="1:15">
      <c r="N67" s="51"/>
      <c r="O67" s="51"/>
    </row>
    <row r="68" spans="1:15">
      <c r="N68" s="51"/>
      <c r="O68" s="51"/>
    </row>
    <row r="69" spans="1:15">
      <c r="N69" s="51"/>
      <c r="O69" s="51"/>
    </row>
    <row r="70" spans="1:15">
      <c r="N70" s="51"/>
      <c r="O70" s="51"/>
    </row>
    <row r="71" spans="1:15">
      <c r="N71" s="51"/>
      <c r="O71" s="51"/>
    </row>
    <row r="79" spans="1:15" customForma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</sheetData>
  <mergeCells count="16">
    <mergeCell ref="D21:D29"/>
    <mergeCell ref="A1:M1"/>
    <mergeCell ref="A3:A30"/>
    <mergeCell ref="B3:B30"/>
    <mergeCell ref="C3:C30"/>
    <mergeCell ref="D3:D11"/>
    <mergeCell ref="E3:E30"/>
    <mergeCell ref="F3:F30"/>
    <mergeCell ref="D12:D20"/>
    <mergeCell ref="F31:F49"/>
    <mergeCell ref="A31:A49"/>
    <mergeCell ref="B31:B49"/>
    <mergeCell ref="C31:C49"/>
    <mergeCell ref="D31:D39"/>
    <mergeCell ref="E31:E49"/>
    <mergeCell ref="D40:D48"/>
  </mergeCells>
  <phoneticPr fontId="2" type="noConversion"/>
  <conditionalFormatting sqref="K50 K52:K65545">
    <cfRule type="cellIs" dxfId="3" priority="2" stopIfTrue="1" operator="equal">
      <formula>"否"</formula>
    </cfRule>
  </conditionalFormatting>
  <conditionalFormatting sqref="J51">
    <cfRule type="cellIs" dxfId="2" priority="1" stopIfTrue="1" operator="equal">
      <formula>"否"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78" orientation="landscape" r:id="rId1"/>
  <headerFooter>
    <oddFooter>第 &amp;P 页，共 &amp;N 页</oddFooter>
  </headerFooter>
  <rowBreaks count="1" manualBreakCount="1">
    <brk id="3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0"/>
  <sheetViews>
    <sheetView view="pageBreakPreview" zoomScaleNormal="100" zoomScaleSheetLayoutView="100" workbookViewId="0">
      <selection activeCell="N4" sqref="N4"/>
    </sheetView>
  </sheetViews>
  <sheetFormatPr defaultRowHeight="13.5"/>
  <cols>
    <col min="1" max="1" width="5.5" customWidth="1"/>
    <col min="2" max="2" width="7.125" customWidth="1"/>
    <col min="3" max="3" width="16.5" customWidth="1"/>
    <col min="4" max="4" width="14.375" customWidth="1"/>
    <col min="5" max="5" width="14" customWidth="1"/>
    <col min="13" max="13" width="11.5" customWidth="1"/>
  </cols>
  <sheetData>
    <row r="1" spans="1:13" s="14" customFormat="1" ht="42.6" customHeight="1">
      <c r="A1" s="78" t="s">
        <v>131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14" customFormat="1" ht="36" customHeight="1">
      <c r="A2" s="17" t="s">
        <v>42</v>
      </c>
      <c r="B2" s="16" t="s">
        <v>43</v>
      </c>
      <c r="C2" s="16" t="s">
        <v>44</v>
      </c>
      <c r="D2" s="16" t="s">
        <v>45</v>
      </c>
      <c r="E2" s="11" t="s">
        <v>1</v>
      </c>
      <c r="F2" s="16" t="s">
        <v>2</v>
      </c>
      <c r="G2" s="16" t="s">
        <v>46</v>
      </c>
      <c r="H2" s="16" t="s">
        <v>47</v>
      </c>
      <c r="I2" s="16" t="s">
        <v>48</v>
      </c>
      <c r="J2" s="16" t="s">
        <v>49</v>
      </c>
      <c r="K2" s="11" t="s">
        <v>6</v>
      </c>
      <c r="L2" s="12" t="s">
        <v>7</v>
      </c>
      <c r="M2" s="24" t="s">
        <v>58</v>
      </c>
    </row>
    <row r="3" spans="1:13" s="14" customFormat="1" ht="36" customHeight="1">
      <c r="A3" s="79">
        <v>1</v>
      </c>
      <c r="B3" s="80" t="s">
        <v>50</v>
      </c>
      <c r="C3" s="80" t="s">
        <v>51</v>
      </c>
      <c r="D3" s="15" t="s">
        <v>52</v>
      </c>
      <c r="E3" s="82" t="s">
        <v>61</v>
      </c>
      <c r="F3" s="84">
        <v>42951</v>
      </c>
      <c r="G3" s="15" t="s">
        <v>53</v>
      </c>
      <c r="H3" s="15">
        <v>10</v>
      </c>
      <c r="I3" s="10">
        <v>20</v>
      </c>
      <c r="J3" s="16" t="s">
        <v>54</v>
      </c>
      <c r="K3" s="10" t="s">
        <v>8</v>
      </c>
      <c r="L3" s="25" t="s">
        <v>8</v>
      </c>
      <c r="M3" s="28"/>
    </row>
    <row r="4" spans="1:13" s="14" customFormat="1" ht="36" customHeight="1">
      <c r="A4" s="79"/>
      <c r="B4" s="81"/>
      <c r="C4" s="81"/>
      <c r="D4" s="15" t="s">
        <v>52</v>
      </c>
      <c r="E4" s="83"/>
      <c r="F4" s="84"/>
      <c r="G4" s="16" t="s">
        <v>55</v>
      </c>
      <c r="H4" s="15">
        <v>2.0000000000000001E-4</v>
      </c>
      <c r="I4" s="10">
        <v>0.1</v>
      </c>
      <c r="J4" s="16" t="s">
        <v>54</v>
      </c>
      <c r="K4" s="10" t="s">
        <v>8</v>
      </c>
      <c r="L4" s="25" t="s">
        <v>8</v>
      </c>
      <c r="M4" s="28"/>
    </row>
    <row r="5" spans="1:13" s="14" customFormat="1" ht="36" customHeight="1">
      <c r="A5" s="79">
        <v>2</v>
      </c>
      <c r="B5" s="86" t="s">
        <v>15</v>
      </c>
      <c r="C5" s="80" t="s">
        <v>100</v>
      </c>
      <c r="D5" s="15" t="s">
        <v>52</v>
      </c>
      <c r="E5" s="82" t="s">
        <v>62</v>
      </c>
      <c r="F5" s="84">
        <v>42948</v>
      </c>
      <c r="G5" s="15" t="s">
        <v>53</v>
      </c>
      <c r="H5" s="15">
        <v>10</v>
      </c>
      <c r="I5" s="10">
        <v>20</v>
      </c>
      <c r="J5" s="16" t="s">
        <v>54</v>
      </c>
      <c r="K5" s="10" t="s">
        <v>8</v>
      </c>
      <c r="L5" s="25" t="s">
        <v>8</v>
      </c>
      <c r="M5" s="28"/>
    </row>
    <row r="6" spans="1:13" s="14" customFormat="1" ht="36" customHeight="1">
      <c r="A6" s="79"/>
      <c r="B6" s="79"/>
      <c r="C6" s="81"/>
      <c r="D6" s="15" t="s">
        <v>52</v>
      </c>
      <c r="E6" s="83"/>
      <c r="F6" s="84"/>
      <c r="G6" s="16" t="s">
        <v>63</v>
      </c>
      <c r="H6" s="15">
        <v>2.0000000000000001E-4</v>
      </c>
      <c r="I6" s="10">
        <v>0.1</v>
      </c>
      <c r="J6" s="16" t="s">
        <v>54</v>
      </c>
      <c r="K6" s="10" t="s">
        <v>8</v>
      </c>
      <c r="L6" s="25" t="s">
        <v>8</v>
      </c>
      <c r="M6" s="28"/>
    </row>
    <row r="7" spans="1:13" s="14" customFormat="1" ht="36" customHeight="1">
      <c r="A7" s="79">
        <v>3</v>
      </c>
      <c r="B7" s="80" t="s">
        <v>56</v>
      </c>
      <c r="C7" s="80" t="s">
        <v>101</v>
      </c>
      <c r="D7" s="15" t="s">
        <v>52</v>
      </c>
      <c r="E7" s="82" t="s">
        <v>102</v>
      </c>
      <c r="F7" s="84">
        <v>42941</v>
      </c>
      <c r="G7" s="15" t="s">
        <v>53</v>
      </c>
      <c r="H7" s="15">
        <v>10</v>
      </c>
      <c r="I7" s="10">
        <v>20</v>
      </c>
      <c r="J7" s="16" t="s">
        <v>54</v>
      </c>
      <c r="K7" s="10" t="s">
        <v>8</v>
      </c>
      <c r="L7" s="25" t="s">
        <v>8</v>
      </c>
      <c r="M7" s="24"/>
    </row>
    <row r="8" spans="1:13" s="14" customFormat="1" ht="36" customHeight="1">
      <c r="A8" s="79"/>
      <c r="B8" s="81"/>
      <c r="C8" s="81"/>
      <c r="D8" s="15" t="s">
        <v>52</v>
      </c>
      <c r="E8" s="85"/>
      <c r="F8" s="84"/>
      <c r="G8" s="16" t="s">
        <v>55</v>
      </c>
      <c r="H8" s="15">
        <v>2.0000000000000001E-4</v>
      </c>
      <c r="I8" s="10">
        <v>0.1</v>
      </c>
      <c r="J8" s="16" t="s">
        <v>54</v>
      </c>
      <c r="K8" s="10" t="s">
        <v>8</v>
      </c>
      <c r="L8" s="25" t="s">
        <v>8</v>
      </c>
      <c r="M8" s="28"/>
    </row>
    <row r="10" spans="1:13">
      <c r="A10" s="3"/>
      <c r="B10" s="3" t="s">
        <v>13</v>
      </c>
      <c r="C10" s="3"/>
      <c r="D10" s="18" t="s">
        <v>11</v>
      </c>
      <c r="E10" s="3"/>
      <c r="F10" s="3"/>
      <c r="G10" s="3" t="s">
        <v>12</v>
      </c>
      <c r="H10" s="3"/>
      <c r="I10" s="3"/>
      <c r="J10" s="3" t="s">
        <v>14</v>
      </c>
      <c r="K10" s="3"/>
      <c r="L10" s="3"/>
      <c r="M10" s="3"/>
    </row>
  </sheetData>
  <mergeCells count="16">
    <mergeCell ref="A5:A6"/>
    <mergeCell ref="B5:B6"/>
    <mergeCell ref="C5:C6"/>
    <mergeCell ref="E5:E6"/>
    <mergeCell ref="F5:F6"/>
    <mergeCell ref="A7:A8"/>
    <mergeCell ref="B7:B8"/>
    <mergeCell ref="C7:C8"/>
    <mergeCell ref="E7:E8"/>
    <mergeCell ref="F7:F8"/>
    <mergeCell ref="A1:M1"/>
    <mergeCell ref="A3:A4"/>
    <mergeCell ref="B3:B4"/>
    <mergeCell ref="C3:C4"/>
    <mergeCell ref="E3:E4"/>
    <mergeCell ref="F3:F4"/>
  </mergeCells>
  <phoneticPr fontId="2" type="noConversion"/>
  <conditionalFormatting sqref="J2">
    <cfRule type="cellIs" dxfId="1" priority="2" stopIfTrue="1" operator="equal">
      <formula>"否"</formula>
    </cfRule>
  </conditionalFormatting>
  <conditionalFormatting sqref="J10">
    <cfRule type="cellIs" dxfId="0" priority="1" stopIfTrue="1" operator="equal">
      <formula>"否"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生活垃圾废水3</vt:lpstr>
      <vt:lpstr>生活垃圾废气2</vt:lpstr>
      <vt:lpstr>生活垃圾无组织废气3</vt:lpstr>
      <vt:lpstr>生活垃圾废气2!Print_Area</vt:lpstr>
      <vt:lpstr>生活垃圾废水3!Print_Area</vt:lpstr>
      <vt:lpstr>生活垃圾无组织废气3!Print_Area</vt:lpstr>
      <vt:lpstr>生活垃圾废水3!Print_Titles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2017-10-11T06:32:44Z</dcterms:modified>
</cp:coreProperties>
</file>