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filterPrivacy="1" defaultThemeVersion="124226"/>
  <bookViews>
    <workbookView xWindow="0" yWindow="0" windowWidth="21600" windowHeight="9465" activeTab="3"/>
  </bookViews>
  <sheets>
    <sheet name="废水重点9家" sheetId="1" r:id="rId1"/>
    <sheet name="污水厂6家" sheetId="2" r:id="rId2"/>
    <sheet name="危废废水3家" sheetId="3" r:id="rId3"/>
    <sheet name="养殖场1家" sheetId="5" r:id="rId4"/>
  </sheets>
  <definedNames>
    <definedName name="_xlnm._FilterDatabase" localSheetId="0" hidden="1">废水重点9家!$A$2:$O$162</definedName>
    <definedName name="_xlnm._FilterDatabase" localSheetId="2" hidden="1">危废废水3家!$A$2:$O$112</definedName>
    <definedName name="_xlnm._FilterDatabase" localSheetId="1" hidden="1">污水厂6家!$A$2:$O$109</definedName>
    <definedName name="_xlnm.Print_Area" localSheetId="0">废水重点9家!$A$1:$O$169</definedName>
    <definedName name="_xlnm.Print_Area" localSheetId="2">危废废水3家!$A$1:$O$115</definedName>
    <definedName name="_xlnm.Print_Area" localSheetId="1">污水厂6家!$A$1:$O$112</definedName>
    <definedName name="_xlnm.Print_Titles" localSheetId="0">废水重点9家!$2:$2</definedName>
    <definedName name="_xlnm.Print_Titles" localSheetId="2">危废废水3家!$2:$2</definedName>
    <definedName name="_xlnm.Print_Titles" localSheetId="1">污水厂6家!$2:$2</definedName>
  </definedNames>
  <calcPr calcId="125725"/>
</workbook>
</file>

<file path=xl/calcChain.xml><?xml version="1.0" encoding="utf-8"?>
<calcChain xmlns="http://schemas.openxmlformats.org/spreadsheetml/2006/main">
  <c r="I81" i="1"/>
  <c r="I36" i="2"/>
  <c r="I72" i="1"/>
  <c r="I50" i="2"/>
  <c r="I153" i="1"/>
  <c r="I109" i="2"/>
  <c r="I16" i="1"/>
  <c r="I139"/>
  <c r="I58" l="1"/>
  <c r="I44"/>
  <c r="I30"/>
  <c r="I162"/>
  <c r="I125" l="1"/>
  <c r="I124"/>
  <c r="I123"/>
  <c r="I122"/>
  <c r="I121"/>
  <c r="I120"/>
  <c r="I119"/>
  <c r="I118"/>
  <c r="I117"/>
  <c r="I116"/>
  <c r="I115"/>
  <c r="I114"/>
  <c r="I113"/>
  <c r="I112"/>
  <c r="I111"/>
  <c r="I110"/>
  <c r="I109"/>
  <c r="I108"/>
  <c r="I107"/>
  <c r="I106"/>
  <c r="I105"/>
  <c r="I104"/>
  <c r="I103"/>
  <c r="I102"/>
  <c r="I101"/>
  <c r="I100"/>
  <c r="I99"/>
  <c r="I98"/>
  <c r="I97"/>
  <c r="I96"/>
  <c r="I95"/>
  <c r="I94"/>
  <c r="I93"/>
  <c r="I92"/>
  <c r="I91"/>
  <c r="I90"/>
  <c r="I89"/>
  <c r="I88"/>
  <c r="I87"/>
  <c r="I86"/>
  <c r="I85"/>
  <c r="I84"/>
  <c r="I83"/>
  <c r="I82"/>
  <c r="I3" i="3"/>
  <c r="I4"/>
  <c r="I5"/>
  <c r="I6"/>
  <c r="I7"/>
  <c r="I8"/>
  <c r="I9"/>
  <c r="I10"/>
  <c r="I11"/>
  <c r="I12"/>
  <c r="I13"/>
  <c r="I14"/>
  <c r="I15"/>
  <c r="I16"/>
  <c r="I17"/>
  <c r="I18"/>
  <c r="I19"/>
  <c r="I20"/>
  <c r="I21"/>
  <c r="I22"/>
  <c r="I23"/>
  <c r="I24"/>
  <c r="I25"/>
  <c r="I26"/>
  <c r="I27"/>
  <c r="I28"/>
  <c r="I29"/>
  <c r="I30"/>
  <c r="I31"/>
  <c r="I32"/>
  <c r="I33"/>
  <c r="I34"/>
  <c r="I35"/>
  <c r="I36"/>
  <c r="I37"/>
  <c r="I38"/>
  <c r="I39"/>
  <c r="I40"/>
  <c r="I41"/>
  <c r="I42"/>
  <c r="I43"/>
  <c r="I44"/>
  <c r="I45"/>
  <c r="I46"/>
  <c r="I47"/>
  <c r="I48"/>
  <c r="I49"/>
  <c r="I50"/>
  <c r="I51"/>
  <c r="I52"/>
  <c r="I53"/>
  <c r="I54"/>
  <c r="I55"/>
  <c r="I56"/>
  <c r="I57"/>
  <c r="I58"/>
  <c r="I59"/>
  <c r="I60"/>
  <c r="I61"/>
  <c r="I62"/>
  <c r="I63"/>
  <c r="I64"/>
  <c r="I65"/>
  <c r="I66"/>
  <c r="I67"/>
  <c r="I68"/>
  <c r="I69"/>
  <c r="I70"/>
  <c r="I71"/>
  <c r="I72"/>
  <c r="I73"/>
  <c r="I74"/>
  <c r="I75"/>
  <c r="I76"/>
  <c r="I77"/>
  <c r="I78"/>
  <c r="I79"/>
  <c r="I80"/>
  <c r="I81"/>
  <c r="I82"/>
  <c r="I83"/>
  <c r="I84"/>
  <c r="I85"/>
  <c r="I86"/>
  <c r="I87"/>
  <c r="I88"/>
  <c r="I89"/>
  <c r="I90"/>
  <c r="I91"/>
  <c r="I92"/>
  <c r="I93"/>
  <c r="I94"/>
  <c r="I95"/>
  <c r="I96"/>
  <c r="I97"/>
  <c r="I98"/>
  <c r="I99"/>
  <c r="I100"/>
  <c r="I101"/>
  <c r="I102"/>
  <c r="I103"/>
  <c r="I104"/>
  <c r="I105"/>
  <c r="I106"/>
  <c r="I107"/>
  <c r="I108"/>
  <c r="I109"/>
  <c r="I110"/>
  <c r="I111"/>
  <c r="I112"/>
  <c r="I52" i="2" l="1"/>
  <c r="I94"/>
  <c r="I95"/>
  <c r="I71" i="1" l="1"/>
  <c r="I70"/>
  <c r="I69"/>
  <c r="I68"/>
  <c r="I67"/>
  <c r="I66"/>
  <c r="I65"/>
  <c r="I64"/>
  <c r="I63"/>
  <c r="I62"/>
  <c r="I61"/>
  <c r="I60"/>
  <c r="I59"/>
  <c r="I49" i="2" l="1"/>
  <c r="I48"/>
  <c r="I47"/>
  <c r="I46"/>
  <c r="I45"/>
  <c r="I44"/>
  <c r="I43"/>
  <c r="I42"/>
  <c r="I41"/>
  <c r="I40"/>
  <c r="I39"/>
  <c r="I38"/>
  <c r="I37"/>
  <c r="I93"/>
  <c r="I92"/>
  <c r="I91"/>
  <c r="I90"/>
  <c r="I89"/>
  <c r="I88"/>
  <c r="I87"/>
  <c r="I86"/>
  <c r="I85"/>
  <c r="I84"/>
  <c r="I83"/>
  <c r="I82"/>
  <c r="I81"/>
  <c r="I80"/>
  <c r="I79"/>
  <c r="I78"/>
  <c r="I77"/>
  <c r="I76"/>
  <c r="I75"/>
  <c r="I74"/>
  <c r="I73"/>
  <c r="I72"/>
  <c r="I57" i="1" l="1"/>
  <c r="I43"/>
  <c r="I8" i="5" l="1"/>
  <c r="I7"/>
  <c r="I6"/>
  <c r="I5"/>
  <c r="I4"/>
  <c r="I3"/>
  <c r="I73" i="1" l="1"/>
  <c r="I74"/>
  <c r="I75"/>
  <c r="I76"/>
  <c r="I77"/>
  <c r="I78"/>
  <c r="I79"/>
  <c r="I80"/>
  <c r="I104" i="2" l="1"/>
  <c r="I105"/>
  <c r="I106"/>
  <c r="I107"/>
  <c r="I108"/>
  <c r="I148" i="1"/>
  <c r="I149"/>
  <c r="I150"/>
  <c r="I151"/>
  <c r="I152"/>
  <c r="I3" i="2" l="1"/>
  <c r="I4"/>
  <c r="I5"/>
  <c r="I6"/>
  <c r="I7"/>
  <c r="I8"/>
  <c r="I9"/>
  <c r="I10"/>
  <c r="I11"/>
  <c r="I12"/>
  <c r="I13"/>
  <c r="I14"/>
  <c r="I15"/>
  <c r="I16"/>
  <c r="I17"/>
  <c r="I18"/>
  <c r="I19"/>
  <c r="I20"/>
  <c r="I21"/>
  <c r="I22"/>
  <c r="I23"/>
  <c r="I24"/>
  <c r="I25"/>
  <c r="I26"/>
  <c r="I27"/>
  <c r="I35"/>
  <c r="I28"/>
  <c r="I29"/>
  <c r="I30"/>
  <c r="I31"/>
  <c r="I32"/>
  <c r="I33"/>
  <c r="I34"/>
  <c r="I51"/>
  <c r="I53"/>
  <c r="I54"/>
  <c r="I55"/>
  <c r="I56"/>
  <c r="I57"/>
  <c r="I58"/>
  <c r="I59"/>
  <c r="I60"/>
  <c r="I61"/>
  <c r="I62"/>
  <c r="I63"/>
  <c r="I64"/>
  <c r="I65"/>
  <c r="I66"/>
  <c r="I67"/>
  <c r="I68"/>
  <c r="I69"/>
  <c r="I70"/>
  <c r="I71"/>
  <c r="I96"/>
  <c r="I97"/>
  <c r="I98"/>
  <c r="I99"/>
  <c r="I100"/>
  <c r="I101"/>
  <c r="I102"/>
  <c r="I103"/>
  <c r="I4" i="1"/>
  <c r="I5"/>
  <c r="I6"/>
  <c r="I7"/>
  <c r="I15"/>
  <c r="I8"/>
  <c r="I9"/>
  <c r="I10"/>
  <c r="I11"/>
  <c r="I12"/>
  <c r="I13"/>
  <c r="I14"/>
  <c r="I17"/>
  <c r="I18"/>
  <c r="I19"/>
  <c r="I20"/>
  <c r="I21"/>
  <c r="I29"/>
  <c r="I22"/>
  <c r="I23"/>
  <c r="I24"/>
  <c r="I25"/>
  <c r="I26"/>
  <c r="I27"/>
  <c r="I28"/>
  <c r="I31"/>
  <c r="I32"/>
  <c r="I33"/>
  <c r="I34"/>
  <c r="I35"/>
  <c r="I36"/>
  <c r="I37"/>
  <c r="I38"/>
  <c r="I39"/>
  <c r="I40"/>
  <c r="I41"/>
  <c r="I42"/>
  <c r="I45"/>
  <c r="I46"/>
  <c r="I47"/>
  <c r="I48"/>
  <c r="I49"/>
  <c r="I50"/>
  <c r="I51"/>
  <c r="I52"/>
  <c r="I53"/>
  <c r="I54"/>
  <c r="I55"/>
  <c r="I56"/>
  <c r="I126"/>
  <c r="I127"/>
  <c r="I128"/>
  <c r="I129"/>
  <c r="I130"/>
  <c r="I131"/>
  <c r="I132"/>
  <c r="I133"/>
  <c r="I134"/>
  <c r="I135"/>
  <c r="I136"/>
  <c r="I137"/>
  <c r="I138"/>
  <c r="I140"/>
  <c r="I141"/>
  <c r="I142"/>
  <c r="I143"/>
  <c r="I144"/>
  <c r="I145"/>
  <c r="I146"/>
  <c r="I147"/>
  <c r="I154"/>
  <c r="I155"/>
  <c r="I156"/>
  <c r="I157"/>
  <c r="I158"/>
  <c r="I159"/>
  <c r="I160"/>
  <c r="I161"/>
  <c r="I3"/>
</calcChain>
</file>

<file path=xl/sharedStrings.xml><?xml version="1.0" encoding="utf-8"?>
<sst xmlns="http://schemas.openxmlformats.org/spreadsheetml/2006/main" count="1508" uniqueCount="235">
  <si>
    <t>序号</t>
  </si>
  <si>
    <t>行政区</t>
  </si>
  <si>
    <t>企业名称</t>
  </si>
  <si>
    <t>监测点名称</t>
  </si>
  <si>
    <t>执行标准名称</t>
  </si>
  <si>
    <t>监测日期</t>
  </si>
  <si>
    <t>监测项目名称（单位）</t>
  </si>
  <si>
    <t>污染物浓度</t>
  </si>
  <si>
    <t>标准限值</t>
  </si>
  <si>
    <t>是否达标</t>
  </si>
  <si>
    <t>超标倍数</t>
  </si>
  <si>
    <t>未监测原因</t>
  </si>
  <si>
    <t>民众</t>
  </si>
  <si>
    <t>--</t>
  </si>
  <si>
    <t>生产废水排放口</t>
  </si>
  <si>
    <t>达标</t>
  </si>
  <si>
    <t>--</t>
    <phoneticPr fontId="2" type="noConversion"/>
  </si>
  <si>
    <t>6~9</t>
  </si>
  <si>
    <t>--</t>
    <phoneticPr fontId="2" type="noConversion"/>
  </si>
  <si>
    <t>粪大肠菌群(个/L)</t>
  </si>
  <si>
    <t>小榄</t>
    <phoneticPr fontId="2" type="noConversion"/>
  </si>
  <si>
    <t>皆利士多层线路版（中山）有限公司</t>
  </si>
  <si>
    <t>一期废水排放口</t>
  </si>
  <si>
    <t>二期废水排放口</t>
  </si>
  <si>
    <t>经办：</t>
    <phoneticPr fontId="2" type="noConversion"/>
  </si>
  <si>
    <t>审核：</t>
    <phoneticPr fontId="2" type="noConversion"/>
  </si>
  <si>
    <t>签发：</t>
    <phoneticPr fontId="2" type="noConversion"/>
  </si>
  <si>
    <t>日期：</t>
    <phoneticPr fontId="2" type="noConversion"/>
  </si>
  <si>
    <t>神湾</t>
    <phoneticPr fontId="6" type="noConversion"/>
  </si>
  <si>
    <t>--</t>
    <phoneticPr fontId="1" type="noConversion"/>
  </si>
  <si>
    <t>小榄</t>
    <phoneticPr fontId="1" type="noConversion"/>
  </si>
  <si>
    <t>火炬</t>
    <phoneticPr fontId="2" type="noConversion"/>
  </si>
  <si>
    <r>
      <rPr>
        <sz val="9"/>
        <rFont val="宋体"/>
        <family val="3"/>
        <charset val="134"/>
      </rPr>
      <t>神湾</t>
    </r>
    <phoneticPr fontId="2" type="noConversion"/>
  </si>
  <si>
    <r>
      <rPr>
        <sz val="9"/>
        <rFont val="宋体"/>
        <family val="3"/>
        <charset val="134"/>
      </rPr>
      <t>生产废水排放口</t>
    </r>
  </si>
  <si>
    <r>
      <rPr>
        <sz val="9"/>
        <rFont val="宋体"/>
        <family val="3"/>
        <charset val="134"/>
      </rPr>
      <t>沙溪</t>
    </r>
    <phoneticPr fontId="2" type="noConversion"/>
  </si>
  <si>
    <r>
      <rPr>
        <sz val="9"/>
        <rFont val="宋体"/>
        <family val="3"/>
        <charset val="134"/>
      </rPr>
      <t>《制浆造纸工业水污染物排放标准》（</t>
    </r>
    <r>
      <rPr>
        <sz val="9"/>
        <rFont val="Times New Roman"/>
        <family val="1"/>
      </rPr>
      <t>GB3544-2008</t>
    </r>
    <r>
      <rPr>
        <sz val="9"/>
        <rFont val="宋体"/>
        <family val="3"/>
        <charset val="134"/>
      </rPr>
      <t>）</t>
    </r>
    <r>
      <rPr>
        <sz val="9"/>
        <rFont val="Times New Roman"/>
        <family val="1"/>
      </rPr>
      <t>,</t>
    </r>
    <r>
      <rPr>
        <sz val="9"/>
        <rFont val="宋体"/>
        <family val="3"/>
        <charset val="134"/>
      </rPr>
      <t>中环建书</t>
    </r>
    <r>
      <rPr>
        <sz val="9"/>
        <rFont val="Times New Roman"/>
        <family val="1"/>
      </rPr>
      <t>[2012]0023</t>
    </r>
    <r>
      <rPr>
        <sz val="9"/>
        <rFont val="宋体"/>
        <family val="3"/>
        <charset val="134"/>
      </rPr>
      <t>号</t>
    </r>
    <phoneticPr fontId="2" type="noConversion"/>
  </si>
  <si>
    <r>
      <rPr>
        <sz val="9"/>
        <rFont val="宋体"/>
        <family val="3"/>
        <charset val="134"/>
      </rPr>
      <t>三角</t>
    </r>
    <phoneticPr fontId="2" type="noConversion"/>
  </si>
  <si>
    <r>
      <rPr>
        <sz val="9"/>
        <rFont val="宋体"/>
        <family val="3"/>
        <charset val="134"/>
      </rPr>
      <t>黄圃</t>
    </r>
    <phoneticPr fontId="2" type="noConversion"/>
  </si>
  <si>
    <r>
      <rPr>
        <sz val="9"/>
        <rFont val="宋体"/>
        <family val="3"/>
        <charset val="134"/>
      </rPr>
      <t>《制浆造纸工业水污染物排放标准》（</t>
    </r>
    <r>
      <rPr>
        <sz val="9"/>
        <rFont val="Times New Roman"/>
        <family val="1"/>
      </rPr>
      <t>GB3544-2008</t>
    </r>
    <r>
      <rPr>
        <sz val="9"/>
        <rFont val="宋体"/>
        <family val="3"/>
        <charset val="134"/>
      </rPr>
      <t>）</t>
    </r>
    <phoneticPr fontId="2" type="noConversion"/>
  </si>
  <si>
    <t>监测项目名称（单位）</t>
    <phoneticPr fontId="2" type="noConversion"/>
  </si>
  <si>
    <t>备注</t>
    <phoneticPr fontId="2" type="noConversion"/>
  </si>
  <si>
    <t>含铬废水排放口</t>
  </si>
  <si>
    <t>经办：</t>
    <phoneticPr fontId="2" type="noConversion"/>
  </si>
  <si>
    <t>审核：</t>
    <phoneticPr fontId="2" type="noConversion"/>
  </si>
  <si>
    <t>签发：</t>
    <phoneticPr fontId="2" type="noConversion"/>
  </si>
  <si>
    <t>三乡</t>
    <phoneticPr fontId="2" type="noConversion"/>
  </si>
  <si>
    <t>中山市白石猪场有限公司</t>
    <phoneticPr fontId="2" type="noConversion"/>
  </si>
  <si>
    <t>废水排放口</t>
    <phoneticPr fontId="2" type="noConversion"/>
  </si>
  <si>
    <t>日期：</t>
    <phoneticPr fontId="2" type="noConversion"/>
  </si>
  <si>
    <t>蛔虫卵(个/L)</t>
    <phoneticPr fontId="2" type="noConversion"/>
  </si>
  <si>
    <t>纺织染整工业水污染物排放标准(GB4287-2012)</t>
    <phoneticPr fontId="6" type="noConversion"/>
  </si>
  <si>
    <t>火炬</t>
    <phoneticPr fontId="2" type="noConversion"/>
  </si>
  <si>
    <t>中山中粤马口铁工业有限公司</t>
    <phoneticPr fontId="2" type="noConversion"/>
  </si>
  <si>
    <t>经办：</t>
    <phoneticPr fontId="2" type="noConversion"/>
  </si>
  <si>
    <t>审核：</t>
    <phoneticPr fontId="2" type="noConversion"/>
  </si>
  <si>
    <t>签发：</t>
    <phoneticPr fontId="2" type="noConversion"/>
  </si>
  <si>
    <t>日期：</t>
    <phoneticPr fontId="2" type="noConversion"/>
  </si>
  <si>
    <t>皆利士多层线路版（中山）有限公司</t>
    <phoneticPr fontId="2" type="noConversion"/>
  </si>
  <si>
    <t>民森（中山）纺织印染有限公司</t>
    <phoneticPr fontId="2" type="noConversion"/>
  </si>
  <si>
    <r>
      <rPr>
        <sz val="9"/>
        <rFont val="宋体"/>
        <family val="3"/>
        <charset val="134"/>
      </rPr>
      <t>纺织染整工业水污染物排放标准</t>
    </r>
    <r>
      <rPr>
        <sz val="9"/>
        <rFont val="Times New Roman"/>
        <family val="1"/>
      </rPr>
      <t>(GB4287-2012)</t>
    </r>
    <r>
      <rPr>
        <sz val="9"/>
        <rFont val="宋体"/>
        <family val="3"/>
        <charset val="134"/>
      </rPr>
      <t>，广东省地方标准《水污染物排放限值》</t>
    </r>
    <r>
      <rPr>
        <sz val="9"/>
        <rFont val="Times New Roman"/>
        <family val="1"/>
      </rPr>
      <t xml:space="preserve">(DB44/26-2001)    </t>
    </r>
    <phoneticPr fontId="2" type="noConversion"/>
  </si>
  <si>
    <t xml:space="preserve">广东省地方标准《电镀水污染物排放标准》DB 44/1597-2015 ，广东省地方标准《水污染物排放限值》(DB44/26-2001)    </t>
    <phoneticPr fontId="2" type="noConversion"/>
  </si>
  <si>
    <t>中山永发纸业有限公司</t>
    <phoneticPr fontId="2" type="noConversion"/>
  </si>
  <si>
    <t>《电镀污染物排放标准》GB 21900-2008，广东省地方标准《水污染物排放限值》(DB44/26-2001</t>
    <phoneticPr fontId="2" type="noConversion"/>
  </si>
  <si>
    <r>
      <rPr>
        <sz val="9"/>
        <rFont val="宋体"/>
        <family val="3"/>
        <charset val="134"/>
      </rPr>
      <t>纺织染整工业水污染物排放标准</t>
    </r>
    <r>
      <rPr>
        <sz val="9"/>
        <rFont val="Times New Roman"/>
        <family val="1"/>
      </rPr>
      <t xml:space="preserve">(GB4287-2012) </t>
    </r>
    <r>
      <rPr>
        <sz val="9"/>
        <rFont val="宋体"/>
        <family val="3"/>
        <charset val="134"/>
      </rPr>
      <t>，广东省地方标准《水污染物排放限值》</t>
    </r>
    <r>
      <rPr>
        <sz val="9"/>
        <rFont val="Times New Roman"/>
        <family val="1"/>
      </rPr>
      <t>(DB44/26-2001)</t>
    </r>
    <r>
      <rPr>
        <sz val="9"/>
        <rFont val="宋体"/>
        <family val="3"/>
        <charset val="134"/>
      </rPr>
      <t>，中环建书</t>
    </r>
    <r>
      <rPr>
        <sz val="9"/>
        <rFont val="Times New Roman"/>
        <family val="1"/>
      </rPr>
      <t>[2005]139</t>
    </r>
    <r>
      <rPr>
        <sz val="9"/>
        <rFont val="宋体"/>
        <family val="3"/>
        <charset val="134"/>
      </rPr>
      <t>号</t>
    </r>
    <phoneticPr fontId="2" type="noConversion"/>
  </si>
  <si>
    <t>广东省地方标准《水污染物排放限值》(DB44/26-2001），钢铁工业水污染物排放标准（GB 13456-2012）</t>
    <phoneticPr fontId="2" type="noConversion"/>
  </si>
  <si>
    <t>BOD5</t>
  </si>
  <si>
    <t>CODCr</t>
  </si>
  <si>
    <t>氨氮</t>
  </si>
  <si>
    <t>苯胺类</t>
  </si>
  <si>
    <t>二氧化氯</t>
  </si>
  <si>
    <t>硫化物</t>
  </si>
  <si>
    <t>六价铬</t>
  </si>
  <si>
    <t>悬浮物</t>
  </si>
  <si>
    <t>总氮</t>
  </si>
  <si>
    <t>总磷</t>
  </si>
  <si>
    <t>氟化物</t>
  </si>
  <si>
    <t>镉</t>
  </si>
  <si>
    <t>汞</t>
  </si>
  <si>
    <t>镍</t>
  </si>
  <si>
    <t>铅</t>
  </si>
  <si>
    <t>砷</t>
  </si>
  <si>
    <t>石油类</t>
  </si>
  <si>
    <t>铁</t>
  </si>
  <si>
    <t>铜</t>
  </si>
  <si>
    <t>锌</t>
  </si>
  <si>
    <t>总氰化物</t>
  </si>
  <si>
    <t>总铬</t>
  </si>
  <si>
    <t>色度</t>
  </si>
  <si>
    <t>监测性质</t>
    <phoneticPr fontId="1" type="noConversion"/>
  </si>
  <si>
    <t>污染源监测</t>
    <phoneticPr fontId="1" type="noConversion"/>
  </si>
  <si>
    <t>污染源监测</t>
  </si>
  <si>
    <t>铝</t>
  </si>
  <si>
    <t>污染源监测</t>
    <phoneticPr fontId="2" type="noConversion"/>
  </si>
  <si>
    <t>锑</t>
  </si>
  <si>
    <t>污染源监测</t>
    <phoneticPr fontId="6" type="noConversion"/>
  </si>
  <si>
    <t>废水排放口</t>
    <phoneticPr fontId="6" type="noConversion"/>
  </si>
  <si>
    <t>《电镀污染物排放标准》GB 21900-2008，广东省地方标准《水污染物排放限值》(DB44/26-2001</t>
    <phoneticPr fontId="1" type="noConversion"/>
  </si>
  <si>
    <t>中山联合鸿兴造纸有限公司</t>
    <phoneticPr fontId="2" type="noConversion"/>
  </si>
  <si>
    <t>中山市高平织染水处理有限公司</t>
    <phoneticPr fontId="1" type="noConversion"/>
  </si>
  <si>
    <t>祥丰电子（中山）有限公司</t>
    <phoneticPr fontId="1" type="noConversion"/>
  </si>
  <si>
    <t>三角</t>
    <phoneticPr fontId="1" type="noConversion"/>
  </si>
  <si>
    <t>三角</t>
    <phoneticPr fontId="2" type="noConversion"/>
  </si>
  <si>
    <t>中山国泰染整有限公司</t>
    <phoneticPr fontId="2" type="noConversion"/>
  </si>
  <si>
    <r>
      <rPr>
        <sz val="9"/>
        <rFont val="宋体"/>
        <family val="3"/>
        <charset val="134"/>
      </rPr>
      <t>纺织染整工业水污染物排放标准</t>
    </r>
    <r>
      <rPr>
        <sz val="9"/>
        <rFont val="Times New Roman"/>
        <family val="1"/>
      </rPr>
      <t>(GB4287-2012)</t>
    </r>
    <r>
      <rPr>
        <sz val="9"/>
        <rFont val="宋体"/>
        <family val="3"/>
        <charset val="134"/>
      </rPr>
      <t>，广东省地方标准《水污染物排放限值》</t>
    </r>
    <r>
      <rPr>
        <sz val="9"/>
        <rFont val="Times New Roman"/>
        <family val="1"/>
      </rPr>
      <t>(DB44/26-2001)</t>
    </r>
    <phoneticPr fontId="2" type="noConversion"/>
  </si>
  <si>
    <t>--</t>
    <phoneticPr fontId="2" type="noConversion"/>
  </si>
  <si>
    <t>--</t>
    <phoneticPr fontId="2" type="noConversion"/>
  </si>
  <si>
    <t>铬排放口</t>
  </si>
  <si>
    <t>镍排放口</t>
  </si>
  <si>
    <t>冷轧废水排放口</t>
    <phoneticPr fontId="1" type="noConversion"/>
  </si>
  <si>
    <t>电镀废水排放口</t>
    <phoneticPr fontId="1" type="noConversion"/>
  </si>
  <si>
    <t>小榄</t>
  </si>
  <si>
    <t>中山市龙山污水处理有限公司</t>
  </si>
  <si>
    <t>监测性质</t>
    <phoneticPr fontId="1" type="noConversion"/>
  </si>
  <si>
    <t>备注</t>
    <phoneticPr fontId="2" type="noConversion"/>
  </si>
  <si>
    <t>污染源监测</t>
    <phoneticPr fontId="6" type="noConversion"/>
  </si>
  <si>
    <t>火炬</t>
    <phoneticPr fontId="6" type="noConversion"/>
  </si>
  <si>
    <t>中山市联海污水处理有限公司</t>
    <phoneticPr fontId="6" type="noConversion"/>
  </si>
  <si>
    <t>废水排放口</t>
    <phoneticPr fontId="6" type="noConversion"/>
  </si>
  <si>
    <t>小榄</t>
    <phoneticPr fontId="6" type="noConversion"/>
  </si>
  <si>
    <t>中山市海蓝水资源开发有限公司(中山市中拓凯蓝实业有限公司)</t>
    <phoneticPr fontId="1" type="noConversion"/>
  </si>
  <si>
    <t>生产废水排放口</t>
    <phoneticPr fontId="6" type="noConversion"/>
  </si>
  <si>
    <t>纺织染整工业水污染物排放标准（GB4287-2012）</t>
    <phoneticPr fontId="6" type="noConversion"/>
  </si>
  <si>
    <t>中山市小榄镇新悦成线路版污水处理厂</t>
    <phoneticPr fontId="6" type="noConversion"/>
  </si>
  <si>
    <t>《电镀污染物排放标准》GB 21900-2008， 广东省地方标准《水污染物排放限值》（DB44/26-2001）</t>
    <phoneticPr fontId="6" type="noConversion"/>
  </si>
  <si>
    <t xml:space="preserve">广东省地方标准《电镀水污染物排放标准》(DB 44/1579-2015)   
,广东省地方标准《水污染物排放限值》(DB44/26-2001) </t>
    <phoneticPr fontId="6" type="noConversion"/>
  </si>
  <si>
    <t>《纺织染整工业水污染物排放标准》(GB4287-2012)</t>
    <phoneticPr fontId="1" type="noConversion"/>
  </si>
  <si>
    <t>《畜禽养殖业污染物排放标准》（DB44/613-2009）</t>
    <phoneticPr fontId="2" type="noConversion"/>
  </si>
  <si>
    <t>银</t>
  </si>
  <si>
    <t>含银废水处理后排放口</t>
    <phoneticPr fontId="1" type="noConversion"/>
  </si>
  <si>
    <t>镍排放口</t>
    <phoneticPr fontId="1" type="noConversion"/>
  </si>
  <si>
    <t>生产废水排放口</t>
    <phoneticPr fontId="2" type="noConversion"/>
  </si>
  <si>
    <t>未检出</t>
  </si>
  <si>
    <t>中山基石污水处理有限公司</t>
    <phoneticPr fontId="6" type="noConversion"/>
  </si>
  <si>
    <t>化学需氧量</t>
  </si>
  <si>
    <t>五日生化需氧量</t>
  </si>
  <si>
    <t>pH值</t>
  </si>
  <si>
    <t>6～9</t>
  </si>
  <si>
    <t>(空白)</t>
  </si>
  <si>
    <t xml:space="preserve"> </t>
  </si>
  <si>
    <t>7×10-4</t>
  </si>
  <si>
    <t>9(个/10L)</t>
    <phoneticPr fontId="1" type="noConversion"/>
  </si>
  <si>
    <t>1.0×10-3</t>
  </si>
  <si>
    <t>阴离子表面活性剂</t>
  </si>
  <si>
    <t>《电镀污染物排放标准》（GB21900-2008）</t>
    <phoneticPr fontId="6" type="noConversion"/>
  </si>
  <si>
    <t>可吸附有机卤化物</t>
    <phoneticPr fontId="2" type="noConversion"/>
  </si>
  <si>
    <r>
      <rPr>
        <sz val="9"/>
        <rFont val="宋体"/>
        <family val="3"/>
        <charset val="134"/>
      </rPr>
      <t>序号</t>
    </r>
  </si>
  <si>
    <r>
      <rPr>
        <sz val="9"/>
        <rFont val="宋体"/>
        <family val="3"/>
        <charset val="134"/>
      </rPr>
      <t>行政区</t>
    </r>
  </si>
  <si>
    <r>
      <rPr>
        <sz val="9"/>
        <rFont val="宋体"/>
        <family val="3"/>
        <charset val="134"/>
      </rPr>
      <t>企业名称</t>
    </r>
  </si>
  <si>
    <r>
      <rPr>
        <sz val="9"/>
        <rFont val="宋体"/>
        <family val="3"/>
        <charset val="134"/>
      </rPr>
      <t>监测点名称</t>
    </r>
  </si>
  <si>
    <r>
      <rPr>
        <sz val="9"/>
        <rFont val="宋体"/>
        <family val="3"/>
        <charset val="134"/>
      </rPr>
      <t>监测性质</t>
    </r>
    <phoneticPr fontId="2" type="noConversion"/>
  </si>
  <si>
    <r>
      <rPr>
        <sz val="9"/>
        <rFont val="宋体"/>
        <family val="3"/>
        <charset val="134"/>
      </rPr>
      <t>执行标准名称</t>
    </r>
  </si>
  <si>
    <r>
      <rPr>
        <sz val="9"/>
        <rFont val="宋体"/>
        <family val="3"/>
        <charset val="134"/>
      </rPr>
      <t>监测日期</t>
    </r>
  </si>
  <si>
    <r>
      <rPr>
        <sz val="9"/>
        <rFont val="宋体"/>
        <family val="3"/>
        <charset val="134"/>
      </rPr>
      <t>监测项目名称（单位）</t>
    </r>
  </si>
  <si>
    <r>
      <rPr>
        <sz val="9"/>
        <rFont val="宋体"/>
        <family val="3"/>
        <charset val="134"/>
      </rPr>
      <t>污染物浓度</t>
    </r>
  </si>
  <si>
    <r>
      <rPr>
        <sz val="9"/>
        <rFont val="宋体"/>
        <family val="3"/>
        <charset val="134"/>
      </rPr>
      <t>标准限值</t>
    </r>
  </si>
  <si>
    <r>
      <rPr>
        <sz val="9"/>
        <rFont val="宋体"/>
        <family val="3"/>
        <charset val="134"/>
      </rPr>
      <t>是否达标</t>
    </r>
  </si>
  <si>
    <r>
      <rPr>
        <sz val="9"/>
        <rFont val="宋体"/>
        <family val="3"/>
        <charset val="134"/>
      </rPr>
      <t>超标倍数</t>
    </r>
  </si>
  <si>
    <r>
      <rPr>
        <sz val="9"/>
        <rFont val="宋体"/>
        <family val="3"/>
        <charset val="134"/>
      </rPr>
      <t>未监测原因</t>
    </r>
  </si>
  <si>
    <r>
      <rPr>
        <sz val="9"/>
        <rFont val="宋体"/>
        <family val="3"/>
        <charset val="134"/>
      </rPr>
      <t>备注</t>
    </r>
    <phoneticPr fontId="2" type="noConversion"/>
  </si>
  <si>
    <r>
      <rPr>
        <sz val="9"/>
        <rFont val="宋体"/>
        <family val="3"/>
        <charset val="134"/>
      </rPr>
      <t>南头</t>
    </r>
    <phoneticPr fontId="2" type="noConversion"/>
  </si>
  <si>
    <r>
      <rPr>
        <sz val="9"/>
        <rFont val="宋体"/>
        <family val="3"/>
        <charset val="134"/>
      </rPr>
      <t>中山市南头镇宝洁丽洗水厂</t>
    </r>
    <phoneticPr fontId="2" type="noConversion"/>
  </si>
  <si>
    <r>
      <rPr>
        <sz val="9"/>
        <rFont val="宋体"/>
        <family val="3"/>
        <charset val="134"/>
      </rPr>
      <t>污染源监测</t>
    </r>
    <phoneticPr fontId="2" type="noConversion"/>
  </si>
  <si>
    <r>
      <rPr>
        <sz val="9"/>
        <rFont val="宋体"/>
        <family val="3"/>
        <charset val="134"/>
      </rPr>
      <t>纺织染整工业水污染物排放标准</t>
    </r>
    <r>
      <rPr>
        <sz val="9"/>
        <rFont val="Times New Roman"/>
        <family val="1"/>
      </rPr>
      <t xml:space="preserve">(GB4287-2012)    </t>
    </r>
    <phoneticPr fontId="2" type="noConversion"/>
  </si>
  <si>
    <r>
      <t>pH</t>
    </r>
    <r>
      <rPr>
        <sz val="9"/>
        <rFont val="宋体"/>
        <family val="3"/>
        <charset val="134"/>
      </rPr>
      <t>值</t>
    </r>
  </si>
  <si>
    <r>
      <t>6</t>
    </r>
    <r>
      <rPr>
        <sz val="9"/>
        <rFont val="宋体"/>
        <family val="3"/>
        <charset val="134"/>
      </rPr>
      <t>～</t>
    </r>
    <r>
      <rPr>
        <sz val="9"/>
        <rFont val="Times New Roman"/>
        <family val="1"/>
      </rPr>
      <t>9</t>
    </r>
  </si>
  <si>
    <r>
      <rPr>
        <sz val="9"/>
        <rFont val="宋体"/>
        <family val="3"/>
        <charset val="134"/>
      </rPr>
      <t>达标</t>
    </r>
  </si>
  <si>
    <r>
      <rPr>
        <sz val="9"/>
        <rFont val="宋体"/>
        <family val="3"/>
        <charset val="134"/>
      </rPr>
      <t>氨氮</t>
    </r>
  </si>
  <si>
    <r>
      <rPr>
        <sz val="9"/>
        <rFont val="宋体"/>
        <family val="3"/>
        <charset val="134"/>
      </rPr>
      <t>苯胺类</t>
    </r>
  </si>
  <si>
    <r>
      <rPr>
        <sz val="9"/>
        <rFont val="宋体"/>
        <family val="3"/>
        <charset val="134"/>
      </rPr>
      <t>未检出</t>
    </r>
  </si>
  <si>
    <r>
      <rPr>
        <sz val="9"/>
        <rFont val="宋体"/>
        <family val="3"/>
        <charset val="134"/>
      </rPr>
      <t>二氧化氯</t>
    </r>
  </si>
  <si>
    <r>
      <rPr>
        <sz val="9"/>
        <rFont val="宋体"/>
        <family val="3"/>
        <charset val="134"/>
      </rPr>
      <t>化学需氧量</t>
    </r>
  </si>
  <si>
    <r>
      <rPr>
        <sz val="9"/>
        <rFont val="宋体"/>
        <family val="3"/>
        <charset val="134"/>
      </rPr>
      <t>硫化物</t>
    </r>
  </si>
  <si>
    <r>
      <rPr>
        <sz val="9"/>
        <rFont val="宋体"/>
        <family val="3"/>
        <charset val="134"/>
      </rPr>
      <t>六价铬</t>
    </r>
  </si>
  <si>
    <r>
      <rPr>
        <sz val="9"/>
        <rFont val="宋体"/>
        <family val="3"/>
        <charset val="134"/>
      </rPr>
      <t>色度</t>
    </r>
  </si>
  <si>
    <r>
      <rPr>
        <sz val="9"/>
        <rFont val="宋体"/>
        <family val="3"/>
        <charset val="134"/>
      </rPr>
      <t>锑</t>
    </r>
  </si>
  <si>
    <r>
      <rPr>
        <sz val="9"/>
        <rFont val="宋体"/>
        <family val="3"/>
        <charset val="134"/>
      </rPr>
      <t>五日生化需氧量</t>
    </r>
  </si>
  <si>
    <r>
      <rPr>
        <sz val="9"/>
        <rFont val="宋体"/>
        <family val="3"/>
        <charset val="134"/>
      </rPr>
      <t>悬浮物</t>
    </r>
  </si>
  <si>
    <r>
      <rPr>
        <sz val="9"/>
        <rFont val="宋体"/>
        <family val="3"/>
        <charset val="134"/>
      </rPr>
      <t>总氮</t>
    </r>
  </si>
  <si>
    <r>
      <rPr>
        <sz val="9"/>
        <rFont val="宋体"/>
        <family val="3"/>
        <charset val="134"/>
      </rPr>
      <t>总磷</t>
    </r>
  </si>
  <si>
    <r>
      <rPr>
        <sz val="9"/>
        <rFont val="宋体"/>
        <family val="3"/>
        <charset val="134"/>
      </rPr>
      <t>可吸附有机卤化物</t>
    </r>
    <phoneticPr fontId="2" type="noConversion"/>
  </si>
  <si>
    <r>
      <rPr>
        <sz val="9"/>
        <rFont val="宋体"/>
        <family val="3"/>
        <charset val="134"/>
      </rPr>
      <t>达标</t>
    </r>
    <phoneticPr fontId="2" type="noConversion"/>
  </si>
  <si>
    <r>
      <rPr>
        <sz val="9"/>
        <rFont val="宋体"/>
        <family val="3"/>
        <charset val="134"/>
      </rPr>
      <t>大涌</t>
    </r>
  </si>
  <si>
    <r>
      <rPr>
        <sz val="9"/>
        <rFont val="宋体"/>
        <family val="3"/>
        <charset val="134"/>
      </rPr>
      <t>中山市侨发实业有限公司</t>
    </r>
    <phoneticPr fontId="2" type="noConversion"/>
  </si>
  <si>
    <r>
      <rPr>
        <sz val="9"/>
        <rFont val="宋体"/>
        <family val="3"/>
        <charset val="134"/>
      </rPr>
      <t>废水排放口</t>
    </r>
    <phoneticPr fontId="2" type="noConversion"/>
  </si>
  <si>
    <r>
      <rPr>
        <sz val="9"/>
        <rFont val="宋体"/>
        <family val="3"/>
        <charset val="134"/>
      </rPr>
      <t>纺织染整工业水污染物排放标准</t>
    </r>
    <r>
      <rPr>
        <sz val="9"/>
        <rFont val="Times New Roman"/>
        <family val="1"/>
      </rPr>
      <t>(GB4287-2012)</t>
    </r>
    <r>
      <rPr>
        <sz val="9"/>
        <rFont val="宋体"/>
        <family val="3"/>
        <charset val="134"/>
      </rPr>
      <t>，广东省地方标准《水污染物排放限值》</t>
    </r>
    <r>
      <rPr>
        <sz val="9"/>
        <rFont val="Times New Roman"/>
        <family val="1"/>
      </rPr>
      <t xml:space="preserve">(DB44/26-2001) </t>
    </r>
    <phoneticPr fontId="2" type="noConversion"/>
  </si>
  <si>
    <r>
      <rPr>
        <sz val="9"/>
        <rFont val="宋体"/>
        <family val="3"/>
        <charset val="134"/>
      </rPr>
      <t>中山市华星染织洗水有限公司</t>
    </r>
    <phoneticPr fontId="2" type="noConversion"/>
  </si>
  <si>
    <r>
      <rPr>
        <sz val="9"/>
        <rFont val="宋体"/>
        <family val="3"/>
        <charset val="134"/>
      </rPr>
      <t>一期排放口</t>
    </r>
    <phoneticPr fontId="2" type="noConversion"/>
  </si>
  <si>
    <r>
      <rPr>
        <sz val="9"/>
        <rFont val="宋体"/>
        <family val="3"/>
        <charset val="134"/>
      </rPr>
      <t>纺织染整工业水污染物排放标准</t>
    </r>
    <r>
      <rPr>
        <sz val="9"/>
        <rFont val="Times New Roman"/>
        <family val="1"/>
      </rPr>
      <t xml:space="preserve">(GB4287-2012) </t>
    </r>
    <r>
      <rPr>
        <sz val="9"/>
        <rFont val="宋体"/>
        <family val="3"/>
        <charset val="134"/>
      </rPr>
      <t>，中环建书</t>
    </r>
    <r>
      <rPr>
        <sz val="9"/>
        <rFont val="Times New Roman"/>
        <family val="1"/>
      </rPr>
      <t>[2006]0034</t>
    </r>
    <r>
      <rPr>
        <sz val="9"/>
        <rFont val="宋体"/>
        <family val="3"/>
        <charset val="134"/>
      </rPr>
      <t>号</t>
    </r>
    <phoneticPr fontId="2" type="noConversion"/>
  </si>
  <si>
    <r>
      <rPr>
        <sz val="9"/>
        <rFont val="宋体"/>
        <family val="3"/>
        <charset val="134"/>
      </rPr>
      <t>二期排放口</t>
    </r>
    <phoneticPr fontId="2" type="noConversion"/>
  </si>
  <si>
    <r>
      <rPr>
        <sz val="9"/>
        <rFont val="宋体"/>
        <family val="3"/>
        <charset val="134"/>
      </rPr>
      <t>中山市东大漂染有限公司</t>
    </r>
    <phoneticPr fontId="2" type="noConversion"/>
  </si>
  <si>
    <r>
      <rPr>
        <sz val="9"/>
        <color theme="1"/>
        <rFont val="宋体"/>
        <family val="3"/>
        <charset val="134"/>
      </rPr>
      <t>小榄</t>
    </r>
    <phoneticPr fontId="2" type="noConversion"/>
  </si>
  <si>
    <r>
      <rPr>
        <sz val="9"/>
        <color theme="1"/>
        <rFont val="宋体"/>
        <family val="3"/>
        <charset val="134"/>
      </rPr>
      <t>皆利士多层线路版（中山）有限公司</t>
    </r>
    <phoneticPr fontId="2" type="noConversion"/>
  </si>
  <si>
    <r>
      <rPr>
        <sz val="9"/>
        <color theme="1"/>
        <rFont val="宋体"/>
        <family val="3"/>
        <charset val="134"/>
      </rPr>
      <t>镍排放口</t>
    </r>
    <phoneticPr fontId="1" type="noConversion"/>
  </si>
  <si>
    <r>
      <rPr>
        <sz val="9"/>
        <color theme="1"/>
        <rFont val="宋体"/>
        <family val="3"/>
        <charset val="134"/>
      </rPr>
      <t>污染源监测</t>
    </r>
    <phoneticPr fontId="2" type="noConversion"/>
  </si>
  <si>
    <r>
      <rPr>
        <sz val="9"/>
        <color theme="1"/>
        <rFont val="宋体"/>
        <family val="3"/>
        <charset val="134"/>
      </rPr>
      <t>广东省地方标准《电镀水污染物排放标准》</t>
    </r>
    <r>
      <rPr>
        <sz val="9"/>
        <color theme="1"/>
        <rFont val="Times New Roman"/>
        <family val="1"/>
      </rPr>
      <t xml:space="preserve">DB 44/1597-2015 </t>
    </r>
    <r>
      <rPr>
        <sz val="9"/>
        <color theme="1"/>
        <rFont val="宋体"/>
        <family val="3"/>
        <charset val="134"/>
      </rPr>
      <t>，广东省地方标准《水污染物排放限值》</t>
    </r>
    <r>
      <rPr>
        <sz val="9"/>
        <color theme="1"/>
        <rFont val="Times New Roman"/>
        <family val="1"/>
      </rPr>
      <t xml:space="preserve">(DB44/26-2001)    </t>
    </r>
    <phoneticPr fontId="2" type="noConversion"/>
  </si>
  <si>
    <r>
      <rPr>
        <sz val="9"/>
        <color theme="1"/>
        <rFont val="宋体"/>
        <family val="3"/>
        <charset val="134"/>
      </rPr>
      <t>镍</t>
    </r>
  </si>
  <si>
    <r>
      <rPr>
        <sz val="9"/>
        <color theme="1"/>
        <rFont val="宋体"/>
        <family val="3"/>
        <charset val="134"/>
      </rPr>
      <t>达标</t>
    </r>
  </si>
  <si>
    <r>
      <rPr>
        <sz val="9"/>
        <color theme="1"/>
        <rFont val="宋体"/>
        <family val="3"/>
        <charset val="134"/>
      </rPr>
      <t>小榄</t>
    </r>
    <phoneticPr fontId="1" type="noConversion"/>
  </si>
  <si>
    <r>
      <rPr>
        <sz val="9"/>
        <color theme="1"/>
        <rFont val="宋体"/>
        <family val="3"/>
        <charset val="134"/>
      </rPr>
      <t>皆利士多层线路版（中山）有限公司</t>
    </r>
  </si>
  <si>
    <r>
      <rPr>
        <sz val="9"/>
        <color theme="1"/>
        <rFont val="宋体"/>
        <family val="3"/>
        <charset val="134"/>
      </rPr>
      <t>一期废水排放口</t>
    </r>
  </si>
  <si>
    <r>
      <t>pH</t>
    </r>
    <r>
      <rPr>
        <sz val="9"/>
        <color theme="1"/>
        <rFont val="宋体"/>
        <family val="2"/>
      </rPr>
      <t>值</t>
    </r>
  </si>
  <si>
    <r>
      <t>6</t>
    </r>
    <r>
      <rPr>
        <sz val="9"/>
        <color theme="1"/>
        <rFont val="宋体"/>
        <family val="2"/>
      </rPr>
      <t>～</t>
    </r>
    <r>
      <rPr>
        <sz val="9"/>
        <color theme="1"/>
        <rFont val="Times New Roman"/>
        <family val="1"/>
      </rPr>
      <t>9</t>
    </r>
  </si>
  <si>
    <r>
      <rPr>
        <sz val="9"/>
        <color theme="1"/>
        <rFont val="宋体"/>
        <family val="3"/>
        <charset val="134"/>
      </rPr>
      <t>氨氮</t>
    </r>
  </si>
  <si>
    <r>
      <rPr>
        <sz val="9"/>
        <color theme="1"/>
        <rFont val="宋体"/>
        <family val="3"/>
        <charset val="134"/>
      </rPr>
      <t>未检出</t>
    </r>
  </si>
  <si>
    <r>
      <rPr>
        <sz val="9"/>
        <rFont val="宋体"/>
        <family val="3"/>
        <charset val="134"/>
      </rPr>
      <t>氟化物</t>
    </r>
  </si>
  <si>
    <r>
      <rPr>
        <sz val="9"/>
        <color theme="1"/>
        <rFont val="宋体"/>
        <family val="3"/>
        <charset val="134"/>
      </rPr>
      <t>镉</t>
    </r>
  </si>
  <si>
    <r>
      <rPr>
        <sz val="9"/>
        <color theme="1"/>
        <rFont val="宋体"/>
        <family val="3"/>
        <charset val="134"/>
      </rPr>
      <t>汞</t>
    </r>
  </si>
  <si>
    <r>
      <rPr>
        <sz val="9"/>
        <color theme="1"/>
        <rFont val="宋体"/>
        <family val="3"/>
        <charset val="134"/>
      </rPr>
      <t>化学需氧量</t>
    </r>
  </si>
  <si>
    <r>
      <rPr>
        <sz val="9"/>
        <color theme="1"/>
        <rFont val="宋体"/>
        <family val="3"/>
        <charset val="134"/>
      </rPr>
      <t>六价铬</t>
    </r>
  </si>
  <si>
    <r>
      <rPr>
        <sz val="9"/>
        <color theme="1"/>
        <rFont val="宋体"/>
        <family val="3"/>
        <charset val="134"/>
      </rPr>
      <t>铝</t>
    </r>
  </si>
  <si>
    <r>
      <rPr>
        <sz val="9"/>
        <color theme="1"/>
        <rFont val="宋体"/>
        <family val="3"/>
        <charset val="134"/>
      </rPr>
      <t>铅</t>
    </r>
  </si>
  <si>
    <r>
      <rPr>
        <sz val="9"/>
        <color theme="1"/>
        <rFont val="宋体"/>
        <family val="3"/>
        <charset val="134"/>
      </rPr>
      <t>砷</t>
    </r>
  </si>
  <si>
    <r>
      <rPr>
        <sz val="9"/>
        <color theme="1"/>
        <rFont val="宋体"/>
        <family val="3"/>
        <charset val="134"/>
      </rPr>
      <t>石油类</t>
    </r>
  </si>
  <si>
    <r>
      <rPr>
        <sz val="9"/>
        <color theme="1"/>
        <rFont val="宋体"/>
        <family val="3"/>
        <charset val="134"/>
      </rPr>
      <t>铁</t>
    </r>
  </si>
  <si>
    <r>
      <rPr>
        <sz val="9"/>
        <color theme="1"/>
        <rFont val="宋体"/>
        <family val="3"/>
        <charset val="134"/>
      </rPr>
      <t>铜</t>
    </r>
  </si>
  <si>
    <r>
      <rPr>
        <sz val="9"/>
        <color theme="1"/>
        <rFont val="宋体"/>
        <family val="3"/>
        <charset val="134"/>
      </rPr>
      <t>锌</t>
    </r>
  </si>
  <si>
    <r>
      <rPr>
        <sz val="9"/>
        <color theme="1"/>
        <rFont val="宋体"/>
        <family val="3"/>
        <charset val="134"/>
      </rPr>
      <t>悬浮物</t>
    </r>
  </si>
  <si>
    <r>
      <rPr>
        <sz val="9"/>
        <color theme="1"/>
        <rFont val="宋体"/>
        <family val="3"/>
        <charset val="134"/>
      </rPr>
      <t>银</t>
    </r>
  </si>
  <si>
    <r>
      <rPr>
        <sz val="9"/>
        <color theme="1"/>
        <rFont val="宋体"/>
        <family val="3"/>
        <charset val="134"/>
      </rPr>
      <t>总氮</t>
    </r>
  </si>
  <si>
    <r>
      <rPr>
        <sz val="9"/>
        <color theme="1"/>
        <rFont val="宋体"/>
        <family val="3"/>
        <charset val="134"/>
      </rPr>
      <t>总铬</t>
    </r>
  </si>
  <si>
    <r>
      <rPr>
        <sz val="9"/>
        <color theme="1"/>
        <rFont val="宋体"/>
        <family val="3"/>
        <charset val="134"/>
      </rPr>
      <t>总磷</t>
    </r>
  </si>
  <si>
    <r>
      <rPr>
        <sz val="9"/>
        <color theme="1"/>
        <rFont val="宋体"/>
        <family val="3"/>
        <charset val="134"/>
      </rPr>
      <t>总氰化物</t>
    </r>
  </si>
  <si>
    <r>
      <rPr>
        <sz val="9"/>
        <color theme="1"/>
        <rFont val="宋体"/>
        <family val="3"/>
        <charset val="134"/>
      </rPr>
      <t>二期废水排放口</t>
    </r>
  </si>
  <si>
    <r>
      <rPr>
        <sz val="9"/>
        <color theme="1"/>
        <rFont val="宋体"/>
        <family val="3"/>
        <charset val="134"/>
      </rPr>
      <t>氟化物</t>
    </r>
  </si>
  <si>
    <r>
      <rPr>
        <sz val="9"/>
        <rFont val="宋体"/>
        <family val="3"/>
        <charset val="134"/>
      </rPr>
      <t>镉</t>
    </r>
  </si>
  <si>
    <r>
      <rPr>
        <sz val="9"/>
        <color theme="1"/>
        <rFont val="宋体"/>
        <family val="2"/>
      </rPr>
      <t>含银废水处理后排放口</t>
    </r>
    <phoneticPr fontId="1" type="noConversion"/>
  </si>
  <si>
    <r>
      <rPr>
        <sz val="9"/>
        <rFont val="宋体"/>
        <family val="3"/>
        <charset val="134"/>
      </rPr>
      <t>经办：</t>
    </r>
    <phoneticPr fontId="2" type="noConversion"/>
  </si>
  <si>
    <r>
      <rPr>
        <sz val="9"/>
        <rFont val="宋体"/>
        <family val="3"/>
        <charset val="134"/>
      </rPr>
      <t>审核：</t>
    </r>
    <phoneticPr fontId="2" type="noConversion"/>
  </si>
  <si>
    <r>
      <rPr>
        <sz val="9"/>
        <rFont val="宋体"/>
        <family val="3"/>
        <charset val="134"/>
      </rPr>
      <t>签发：</t>
    </r>
    <phoneticPr fontId="2" type="noConversion"/>
  </si>
  <si>
    <r>
      <rPr>
        <sz val="9"/>
        <rFont val="宋体"/>
        <family val="3"/>
        <charset val="134"/>
      </rPr>
      <t>日期：</t>
    </r>
    <phoneticPr fontId="2" type="noConversion"/>
  </si>
  <si>
    <r>
      <rPr>
        <sz val="14"/>
        <rFont val="宋体"/>
        <family val="3"/>
        <charset val="134"/>
      </rPr>
      <t>中山市</t>
    </r>
    <r>
      <rPr>
        <sz val="14"/>
        <rFont val="Times New Roman"/>
        <family val="1"/>
      </rPr>
      <t>2017</t>
    </r>
    <r>
      <rPr>
        <sz val="14"/>
        <rFont val="宋体"/>
        <family val="3"/>
        <charset val="134"/>
      </rPr>
      <t>年</t>
    </r>
    <r>
      <rPr>
        <sz val="14"/>
        <rFont val="Times New Roman"/>
        <family val="1"/>
      </rPr>
      <t>10</t>
    </r>
    <r>
      <rPr>
        <sz val="14"/>
        <rFont val="宋体"/>
        <family val="3"/>
        <charset val="134"/>
      </rPr>
      <t>月国控企业污染源（废水重点）监督性监测结果（</t>
    </r>
    <r>
      <rPr>
        <sz val="14"/>
        <rFont val="Times New Roman"/>
        <family val="1"/>
      </rPr>
      <t>12</t>
    </r>
    <r>
      <rPr>
        <sz val="14"/>
        <rFont val="宋体"/>
        <family val="3"/>
        <charset val="134"/>
      </rPr>
      <t>月报送，</t>
    </r>
    <r>
      <rPr>
        <sz val="14"/>
        <rFont val="Times New Roman"/>
        <family val="1"/>
      </rPr>
      <t>9</t>
    </r>
    <r>
      <rPr>
        <sz val="14"/>
        <rFont val="宋体"/>
        <family val="3"/>
        <charset val="134"/>
      </rPr>
      <t>家）</t>
    </r>
    <phoneticPr fontId="2" type="noConversion"/>
  </si>
  <si>
    <t>达标</t>
    <phoneticPr fontId="2" type="noConversion"/>
  </si>
  <si>
    <t>中山市2017年10月国控企业污染源（危废废水）监督性监测结果（12月报送，3家）</t>
    <phoneticPr fontId="2" type="noConversion"/>
  </si>
  <si>
    <t>中山市2017年10月国控企业污染源（养殖场）监督性监测结果（12月报送，1家）</t>
    <phoneticPr fontId="2" type="noConversion"/>
  </si>
  <si>
    <t>中山市2017年10月国控企业污染源（污水厂）监督性监测结果（12月报送，6家）</t>
    <phoneticPr fontId="2" type="noConversion"/>
  </si>
</sst>
</file>

<file path=xl/styles.xml><?xml version="1.0" encoding="utf-8"?>
<styleSheet xmlns="http://schemas.openxmlformats.org/spreadsheetml/2006/main">
  <numFmts count="6">
    <numFmt numFmtId="176" formatCode="yyyy\-m\-d"/>
    <numFmt numFmtId="177" formatCode="0.0_ "/>
    <numFmt numFmtId="178" formatCode="0_ "/>
    <numFmt numFmtId="179" formatCode="0.00_ "/>
    <numFmt numFmtId="180" formatCode="0.0"/>
    <numFmt numFmtId="181" formatCode="0.000"/>
  </numFmts>
  <fonts count="25">
    <font>
      <sz val="11"/>
      <color theme="1"/>
      <name val="宋体"/>
      <family val="2"/>
      <scheme val="minor"/>
    </font>
    <font>
      <sz val="9"/>
      <name val="宋体"/>
      <family val="3"/>
      <charset val="134"/>
      <scheme val="minor"/>
    </font>
    <font>
      <sz val="9"/>
      <name val="宋体"/>
      <family val="3"/>
      <charset val="134"/>
    </font>
    <font>
      <sz val="16"/>
      <name val="宋体"/>
      <family val="3"/>
      <charset val="134"/>
    </font>
    <font>
      <sz val="11"/>
      <color indexed="8"/>
      <name val="宋体"/>
      <family val="3"/>
      <charset val="134"/>
    </font>
    <font>
      <sz val="10"/>
      <name val="宋体"/>
      <family val="3"/>
      <charset val="134"/>
    </font>
    <font>
      <sz val="9"/>
      <name val="宋体"/>
      <family val="3"/>
      <charset val="134"/>
    </font>
    <font>
      <sz val="10"/>
      <name val="Times New Roman"/>
      <family val="1"/>
    </font>
    <font>
      <sz val="9"/>
      <color theme="1"/>
      <name val="宋体"/>
      <family val="3"/>
      <charset val="134"/>
      <scheme val="minor"/>
    </font>
    <font>
      <sz val="9"/>
      <color theme="1"/>
      <name val="宋体"/>
      <family val="2"/>
      <scheme val="minor"/>
    </font>
    <font>
      <sz val="14"/>
      <name val="宋体"/>
      <family val="3"/>
      <charset val="134"/>
    </font>
    <font>
      <sz val="12"/>
      <name val="宋体"/>
      <family val="3"/>
      <charset val="134"/>
    </font>
    <font>
      <sz val="9"/>
      <name val="Times New Roman"/>
      <family val="1"/>
    </font>
    <font>
      <sz val="9"/>
      <color theme="1"/>
      <name val="Times New Roman"/>
      <family val="1"/>
    </font>
    <font>
      <sz val="8"/>
      <name val="宋体"/>
      <family val="3"/>
      <charset val="134"/>
    </font>
    <font>
      <sz val="8"/>
      <color theme="1"/>
      <name val="宋体"/>
      <family val="2"/>
      <scheme val="minor"/>
    </font>
    <font>
      <sz val="8"/>
      <color theme="1"/>
      <name val="宋体"/>
      <family val="3"/>
      <charset val="134"/>
      <scheme val="minor"/>
    </font>
    <font>
      <sz val="12"/>
      <name val="宋体"/>
      <family val="3"/>
      <charset val="134"/>
      <scheme val="minor"/>
    </font>
    <font>
      <sz val="8"/>
      <name val="宋体"/>
      <family val="3"/>
      <charset val="134"/>
      <scheme val="minor"/>
    </font>
    <font>
      <sz val="14"/>
      <name val="Times New Roman"/>
      <family val="1"/>
    </font>
    <font>
      <sz val="11"/>
      <color theme="1"/>
      <name val="Times New Roman"/>
      <family val="1"/>
    </font>
    <font>
      <sz val="9"/>
      <color theme="1"/>
      <name val="宋体"/>
      <family val="3"/>
      <charset val="134"/>
    </font>
    <font>
      <sz val="9"/>
      <color theme="1"/>
      <name val="宋体"/>
      <family val="2"/>
    </font>
    <font>
      <sz val="14"/>
      <name val="Times New Roman"/>
      <family val="3"/>
      <charset val="134"/>
    </font>
    <font>
      <sz val="9"/>
      <name val="Times New Roman"/>
      <family val="3"/>
      <charset val="134"/>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4" fillId="0" borderId="0">
      <alignment vertical="center"/>
    </xf>
    <xf numFmtId="0" fontId="11" fillId="0" borderId="0">
      <alignment vertical="center"/>
    </xf>
  </cellStyleXfs>
  <cellXfs count="117">
    <xf numFmtId="0" fontId="0" fillId="0" borderId="0" xfId="0"/>
    <xf numFmtId="0" fontId="5" fillId="0" borderId="2" xfId="0" applyFont="1" applyFill="1" applyBorder="1" applyAlignment="1">
      <alignment horizontal="center" vertical="center" wrapText="1"/>
    </xf>
    <xf numFmtId="0" fontId="5" fillId="0" borderId="2" xfId="0" quotePrefix="1" applyFont="1" applyFill="1" applyBorder="1" applyAlignment="1">
      <alignment horizontal="center" vertical="center" wrapText="1"/>
    </xf>
    <xf numFmtId="0" fontId="5" fillId="0" borderId="5" xfId="0" applyFont="1" applyFill="1" applyBorder="1" applyAlignment="1">
      <alignment horizontal="center" vertical="center" wrapText="1"/>
    </xf>
    <xf numFmtId="0" fontId="2" fillId="0" borderId="2" xfId="0" quotePrefix="1" applyFont="1" applyFill="1" applyBorder="1" applyAlignment="1">
      <alignment horizontal="center" vertical="center" wrapText="1"/>
    </xf>
    <xf numFmtId="0" fontId="13" fillId="0" borderId="2" xfId="0" quotePrefix="1" applyFont="1" applyBorder="1" applyAlignment="1">
      <alignment horizontal="center" vertical="center"/>
    </xf>
    <xf numFmtId="0" fontId="5"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Alignment="1">
      <alignment vertical="center"/>
    </xf>
    <xf numFmtId="0" fontId="0" fillId="0" borderId="0" xfId="0" applyAlignment="1">
      <alignment vertical="center"/>
    </xf>
    <xf numFmtId="0" fontId="5" fillId="0" borderId="5" xfId="1" applyFont="1" applyFill="1" applyBorder="1" applyAlignment="1">
      <alignment horizontal="center" vertical="center" wrapText="1"/>
    </xf>
    <xf numFmtId="177" fontId="5" fillId="0" borderId="2" xfId="0" applyNumberFormat="1" applyFont="1" applyFill="1" applyBorder="1" applyAlignment="1" applyProtection="1">
      <alignment horizontal="center" vertical="center"/>
      <protection locked="0"/>
    </xf>
    <xf numFmtId="178" fontId="7" fillId="0" borderId="2" xfId="0" applyNumberFormat="1" applyFont="1" applyFill="1" applyBorder="1" applyAlignment="1" applyProtection="1">
      <alignment horizontal="center" vertical="center"/>
      <protection locked="0"/>
    </xf>
    <xf numFmtId="0" fontId="0" fillId="0" borderId="0" xfId="0" applyAlignment="1">
      <alignment horizontal="center"/>
    </xf>
    <xf numFmtId="178" fontId="5" fillId="0" borderId="2" xfId="0" applyNumberFormat="1" applyFont="1" applyFill="1" applyBorder="1" applyAlignment="1" applyProtection="1">
      <alignment horizontal="center" vertical="center"/>
      <protection locked="0"/>
    </xf>
    <xf numFmtId="179" fontId="5" fillId="0" borderId="2" xfId="0" applyNumberFormat="1" applyFont="1" applyFill="1" applyBorder="1" applyAlignment="1" applyProtection="1">
      <alignment horizontal="center" vertical="center"/>
      <protection locked="0"/>
    </xf>
    <xf numFmtId="0" fontId="5" fillId="0" borderId="0" xfId="0" applyFont="1" applyFill="1" applyAlignment="1">
      <alignment horizontal="center" vertical="center"/>
    </xf>
    <xf numFmtId="0" fontId="13" fillId="0" borderId="2" xfId="0" quotePrefix="1" applyFont="1" applyFill="1" applyBorder="1" applyAlignment="1">
      <alignment horizontal="center" vertical="center"/>
    </xf>
    <xf numFmtId="0" fontId="0" fillId="0" borderId="0" xfId="0" applyFill="1"/>
    <xf numFmtId="0" fontId="16" fillId="0" borderId="2" xfId="0" applyFont="1" applyFill="1" applyBorder="1" applyAlignment="1">
      <alignment horizontal="center" vertical="center" wrapText="1"/>
    </xf>
    <xf numFmtId="0" fontId="14" fillId="0" borderId="0" xfId="0" applyFont="1" applyFill="1" applyBorder="1" applyAlignment="1">
      <alignment horizontal="center" vertical="center"/>
    </xf>
    <xf numFmtId="0" fontId="1" fillId="0" borderId="6" xfId="0" applyFont="1" applyFill="1" applyBorder="1" applyAlignment="1">
      <alignment horizontal="left" vertical="center" wrapText="1"/>
    </xf>
    <xf numFmtId="0" fontId="7" fillId="0" borderId="7"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0" fontId="16" fillId="0" borderId="7" xfId="0" applyFont="1" applyFill="1" applyBorder="1" applyAlignment="1">
      <alignment horizontal="center" vertical="center" wrapText="1"/>
    </xf>
    <xf numFmtId="14" fontId="2" fillId="0" borderId="7" xfId="0" applyNumberFormat="1" applyFont="1" applyFill="1" applyBorder="1" applyAlignment="1">
      <alignment horizontal="center" vertical="center" wrapText="1"/>
    </xf>
    <xf numFmtId="0" fontId="0" fillId="0" borderId="0" xfId="0" applyFill="1" applyAlignment="1">
      <alignment horizontal="center" vertical="center"/>
    </xf>
    <xf numFmtId="0" fontId="2" fillId="0" borderId="2" xfId="0" applyFont="1" applyFill="1" applyBorder="1" applyAlignment="1">
      <alignment vertical="center"/>
    </xf>
    <xf numFmtId="0" fontId="8" fillId="0" borderId="7"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0" fillId="0" borderId="0" xfId="0" applyFill="1" applyAlignment="1">
      <alignment vertical="center"/>
    </xf>
    <xf numFmtId="0" fontId="9" fillId="0" borderId="0" xfId="0" applyFont="1" applyFill="1" applyAlignment="1">
      <alignment vertical="center"/>
    </xf>
    <xf numFmtId="0" fontId="8" fillId="0" borderId="0" xfId="0" applyFont="1" applyFill="1" applyAlignment="1">
      <alignment horizontal="center" vertical="center"/>
    </xf>
    <xf numFmtId="0" fontId="2" fillId="0" borderId="7" xfId="0" applyFont="1" applyFill="1" applyBorder="1" applyAlignment="1">
      <alignment horizontal="center" vertical="center" wrapText="1"/>
    </xf>
    <xf numFmtId="0" fontId="15" fillId="0" borderId="0" xfId="0" applyFont="1" applyFill="1"/>
    <xf numFmtId="0" fontId="16" fillId="0" borderId="0" xfId="0" applyFont="1" applyFill="1"/>
    <xf numFmtId="14" fontId="0" fillId="0" borderId="0" xfId="0" applyNumberFormat="1" applyFill="1"/>
    <xf numFmtId="0" fontId="18" fillId="0" borderId="2" xfId="1" applyFont="1" applyFill="1" applyBorder="1" applyAlignment="1">
      <alignment horizontal="center" vertical="center" wrapText="1"/>
    </xf>
    <xf numFmtId="14" fontId="18" fillId="0" borderId="2" xfId="1" applyNumberFormat="1" applyFont="1" applyFill="1" applyBorder="1" applyAlignment="1">
      <alignment horizontal="center" vertical="center" wrapText="1"/>
    </xf>
    <xf numFmtId="14" fontId="18" fillId="0" borderId="7" xfId="0" applyNumberFormat="1" applyFont="1" applyFill="1" applyBorder="1" applyAlignment="1">
      <alignment horizontal="center" vertical="center" wrapText="1"/>
    </xf>
    <xf numFmtId="0" fontId="16" fillId="0" borderId="2" xfId="0" quotePrefix="1" applyFont="1" applyFill="1" applyBorder="1" applyAlignment="1">
      <alignment horizontal="center" vertical="center"/>
    </xf>
    <xf numFmtId="0" fontId="18" fillId="0" borderId="2" xfId="0" quotePrefix="1" applyFont="1" applyFill="1" applyBorder="1" applyAlignment="1">
      <alignment horizontal="center" vertical="center" wrapText="1"/>
    </xf>
    <xf numFmtId="49" fontId="18" fillId="0" borderId="7" xfId="0" applyNumberFormat="1" applyFont="1" applyFill="1" applyBorder="1" applyAlignment="1">
      <alignment horizontal="center" vertical="center"/>
    </xf>
    <xf numFmtId="0" fontId="18" fillId="0" borderId="7"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7" xfId="0" applyFont="1" applyFill="1" applyBorder="1" applyAlignment="1">
      <alignment horizontal="center" vertical="center" wrapText="1"/>
    </xf>
    <xf numFmtId="49" fontId="18" fillId="0" borderId="2" xfId="0" applyNumberFormat="1" applyFont="1" applyFill="1" applyBorder="1" applyAlignment="1">
      <alignment horizontal="center" vertical="center"/>
    </xf>
    <xf numFmtId="0" fontId="18" fillId="0" borderId="2" xfId="0" applyNumberFormat="1" applyFont="1" applyFill="1" applyBorder="1" applyAlignment="1">
      <alignment horizontal="center" vertical="center"/>
    </xf>
    <xf numFmtId="0" fontId="9" fillId="0" borderId="0" xfId="0" applyFont="1" applyFill="1" applyAlignment="1">
      <alignment horizontal="center" vertical="center"/>
    </xf>
    <xf numFmtId="180" fontId="16" fillId="0" borderId="2" xfId="0" quotePrefix="1" applyNumberFormat="1" applyFont="1" applyFill="1" applyBorder="1" applyAlignment="1">
      <alignment horizontal="center" vertical="center"/>
    </xf>
    <xf numFmtId="0" fontId="0" fillId="0" borderId="0" xfId="0" applyNumberFormat="1"/>
    <xf numFmtId="0" fontId="2" fillId="0" borderId="2" xfId="0" quotePrefix="1"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12" fillId="0" borderId="2" xfId="0" applyNumberFormat="1" applyFont="1" applyBorder="1" applyAlignment="1">
      <alignment horizontal="center" vertical="center" wrapText="1"/>
    </xf>
    <xf numFmtId="0" fontId="13" fillId="0" borderId="2" xfId="0" quotePrefix="1" applyNumberFormat="1" applyFont="1" applyFill="1" applyBorder="1" applyAlignment="1">
      <alignment horizontal="center" vertical="center"/>
    </xf>
    <xf numFmtId="0" fontId="18" fillId="0" borderId="2" xfId="0" applyNumberFormat="1" applyFont="1" applyFill="1" applyBorder="1" applyAlignment="1">
      <alignment horizontal="center" vertical="center" wrapText="1"/>
    </xf>
    <xf numFmtId="0" fontId="18" fillId="0" borderId="2" xfId="0" quotePrefix="1" applyNumberFormat="1" applyFont="1" applyFill="1" applyBorder="1" applyAlignment="1">
      <alignment horizontal="center" vertical="center" wrapText="1"/>
    </xf>
    <xf numFmtId="0" fontId="16" fillId="0" borderId="2" xfId="0" applyNumberFormat="1" applyFont="1" applyFill="1" applyBorder="1" applyAlignment="1">
      <alignment horizontal="center" vertical="center" wrapText="1"/>
    </xf>
    <xf numFmtId="0" fontId="16" fillId="0" borderId="2" xfId="0" quotePrefix="1" applyNumberFormat="1" applyFont="1" applyFill="1" applyBorder="1" applyAlignment="1">
      <alignment horizontal="center" vertical="center"/>
    </xf>
    <xf numFmtId="0" fontId="8" fillId="0" borderId="2" xfId="0" applyFont="1" applyFill="1" applyBorder="1" applyAlignment="1">
      <alignment horizontal="center" vertical="center" wrapText="1"/>
    </xf>
    <xf numFmtId="0" fontId="1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2" fillId="0" borderId="2" xfId="1" applyFont="1" applyFill="1" applyBorder="1" applyAlignment="1">
      <alignment horizontal="center" vertical="center" wrapText="1"/>
    </xf>
    <xf numFmtId="0" fontId="18"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0" fontId="20" fillId="0" borderId="0" xfId="0" applyFont="1"/>
    <xf numFmtId="0" fontId="12" fillId="0" borderId="2" xfId="1" applyFont="1" applyFill="1" applyBorder="1" applyAlignment="1">
      <alignment horizontal="center" vertical="center" wrapText="1"/>
    </xf>
    <xf numFmtId="0" fontId="12" fillId="0" borderId="2" xfId="0" quotePrefix="1" applyFont="1" applyFill="1" applyBorder="1" applyAlignment="1">
      <alignment horizontal="center" vertical="center" wrapText="1"/>
    </xf>
    <xf numFmtId="180" fontId="12" fillId="0" borderId="2" xfId="0" quotePrefix="1" applyNumberFormat="1" applyFont="1" applyFill="1" applyBorder="1" applyAlignment="1">
      <alignment horizontal="center" vertical="center" wrapText="1"/>
    </xf>
    <xf numFmtId="181" fontId="12" fillId="0" borderId="2" xfId="0" applyNumberFormat="1" applyFont="1" applyBorder="1" applyAlignment="1">
      <alignment horizontal="center" vertical="center" wrapText="1"/>
    </xf>
    <xf numFmtId="0" fontId="13" fillId="0" borderId="2" xfId="0" applyFont="1" applyFill="1" applyBorder="1" applyAlignment="1">
      <alignment horizontal="center" vertical="center" wrapText="1"/>
    </xf>
    <xf numFmtId="0" fontId="12" fillId="0" borderId="2" xfId="0" quotePrefix="1" applyNumberFormat="1" applyFont="1" applyFill="1" applyBorder="1" applyAlignment="1">
      <alignment horizontal="center" vertical="center" wrapText="1"/>
    </xf>
    <xf numFmtId="0" fontId="13" fillId="0" borderId="2" xfId="0" applyNumberFormat="1" applyFont="1" applyFill="1" applyBorder="1" applyAlignment="1">
      <alignment horizontal="center" vertical="center" wrapText="1"/>
    </xf>
    <xf numFmtId="0" fontId="20" fillId="0" borderId="0" xfId="0" applyFont="1" applyBorder="1"/>
    <xf numFmtId="0" fontId="20" fillId="0" borderId="0" xfId="0" applyFont="1" applyFill="1" applyBorder="1"/>
    <xf numFmtId="0" fontId="12" fillId="0" borderId="0" xfId="0" applyFont="1" applyFill="1" applyBorder="1" applyAlignment="1">
      <alignment horizontal="center" vertical="center"/>
    </xf>
    <xf numFmtId="0" fontId="20" fillId="0" borderId="0" xfId="0" applyFont="1" applyFill="1"/>
    <xf numFmtId="0" fontId="18" fillId="0" borderId="7" xfId="0" applyFont="1" applyFill="1" applyBorder="1" applyAlignment="1" applyProtection="1">
      <alignment horizontal="center" vertical="center"/>
      <protection locked="0"/>
    </xf>
    <xf numFmtId="0" fontId="2" fillId="0" borderId="7" xfId="0" applyFont="1" applyFill="1" applyBorder="1" applyAlignment="1">
      <alignment horizontal="center" vertical="center"/>
    </xf>
    <xf numFmtId="14" fontId="12" fillId="0" borderId="7" xfId="0" applyNumberFormat="1" applyFont="1" applyFill="1" applyBorder="1" applyAlignment="1">
      <alignment horizontal="center" vertical="center" wrapText="1"/>
    </xf>
    <xf numFmtId="0" fontId="12" fillId="0" borderId="6" xfId="0" applyFont="1" applyFill="1" applyBorder="1" applyAlignment="1">
      <alignment horizontal="left" vertical="center" wrapText="1"/>
    </xf>
    <xf numFmtId="0" fontId="13" fillId="0" borderId="7" xfId="0" applyFont="1" applyFill="1" applyBorder="1" applyAlignment="1">
      <alignment horizontal="center" vertical="center" wrapText="1"/>
    </xf>
    <xf numFmtId="176" fontId="13" fillId="0" borderId="2" xfId="0" applyNumberFormat="1" applyFont="1" applyBorder="1" applyAlignment="1">
      <alignment horizontal="center" vertical="center" wrapText="1"/>
    </xf>
    <xf numFmtId="0" fontId="12" fillId="0" borderId="2" xfId="0" applyFont="1" applyFill="1" applyBorder="1" applyAlignment="1">
      <alignment horizontal="center" vertical="center" wrapText="1"/>
    </xf>
    <xf numFmtId="14" fontId="12" fillId="0" borderId="2"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2" fillId="0" borderId="2" xfId="1" applyFont="1" applyFill="1" applyBorder="1" applyAlignment="1">
      <alignment horizontal="center" vertical="center" wrapText="1"/>
    </xf>
    <xf numFmtId="0" fontId="24" fillId="0" borderId="2" xfId="0" applyFont="1" applyFill="1" applyBorder="1" applyAlignment="1">
      <alignment horizontal="center" vertical="center" wrapText="1"/>
    </xf>
    <xf numFmtId="176" fontId="13" fillId="0" borderId="2"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2" xfId="1" applyFont="1" applyFill="1" applyBorder="1" applyAlignment="1">
      <alignment horizontal="center" vertical="center" wrapText="1"/>
    </xf>
    <xf numFmtId="0" fontId="18" fillId="0" borderId="2" xfId="0" applyFont="1" applyFill="1" applyBorder="1" applyAlignment="1">
      <alignment horizontal="center" vertical="center" wrapText="1"/>
    </xf>
    <xf numFmtId="14" fontId="1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14" fontId="7" fillId="0" borderId="3" xfId="0" applyNumberFormat="1" applyFont="1" applyFill="1" applyBorder="1" applyAlignment="1">
      <alignment horizontal="center" vertical="center" wrapText="1"/>
    </xf>
    <xf numFmtId="14" fontId="7" fillId="0" borderId="4" xfId="0" applyNumberFormat="1" applyFont="1" applyFill="1" applyBorder="1" applyAlignment="1">
      <alignment horizontal="center" vertical="center" wrapText="1"/>
    </xf>
    <xf numFmtId="14" fontId="7" fillId="0" borderId="5"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7" xfId="1" applyFont="1" applyFill="1" applyBorder="1" applyAlignment="1">
      <alignment horizontal="center" vertical="center" wrapText="1"/>
    </xf>
    <xf numFmtId="0" fontId="5" fillId="0" borderId="6" xfId="1" applyFont="1" applyFill="1" applyBorder="1" applyAlignment="1">
      <alignment horizontal="center" vertical="center" wrapText="1"/>
    </xf>
  </cellXfs>
  <cellStyles count="3">
    <cellStyle name="常规" xfId="0" builtinId="0"/>
    <cellStyle name="常规 2" xfId="1"/>
    <cellStyle name="常规 3" xfId="2"/>
  </cellStyles>
  <dxfs count="4">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O164"/>
  <sheetViews>
    <sheetView view="pageBreakPreview" zoomScaleNormal="100" zoomScaleSheetLayoutView="100" workbookViewId="0">
      <selection activeCell="D31" sqref="D31:D44"/>
    </sheetView>
  </sheetViews>
  <sheetFormatPr defaultRowHeight="15"/>
  <cols>
    <col min="1" max="1" width="4.5" style="71" customWidth="1"/>
    <col min="2" max="2" width="5.875" style="71" customWidth="1"/>
    <col min="3" max="3" width="9.125" style="71" customWidth="1"/>
    <col min="4" max="5" width="9" style="71"/>
    <col min="6" max="6" width="11.625" style="71" customWidth="1"/>
    <col min="7" max="7" width="9.5" style="82" bestFit="1" customWidth="1"/>
    <col min="8" max="8" width="14" style="71" customWidth="1"/>
    <col min="9" max="9" width="7.625" style="71" customWidth="1"/>
    <col min="10" max="10" width="9.125" style="71" bestFit="1" customWidth="1"/>
    <col min="11" max="11" width="9.125" style="82" bestFit="1" customWidth="1"/>
    <col min="12" max="12" width="9" style="82"/>
    <col min="13" max="13" width="9.75" style="71" bestFit="1" customWidth="1"/>
    <col min="14" max="14" width="11" style="71" customWidth="1"/>
    <col min="15" max="15" width="9.5" style="71" customWidth="1"/>
    <col min="16" max="16384" width="9" style="71"/>
  </cols>
  <sheetData>
    <row r="1" spans="1:15" ht="32.25" customHeight="1">
      <c r="A1" s="91" t="s">
        <v>230</v>
      </c>
      <c r="B1" s="92"/>
      <c r="C1" s="92"/>
      <c r="D1" s="92"/>
      <c r="E1" s="92"/>
      <c r="F1" s="92"/>
      <c r="G1" s="92"/>
      <c r="H1" s="92"/>
      <c r="I1" s="92"/>
      <c r="J1" s="92"/>
      <c r="K1" s="92"/>
      <c r="L1" s="92"/>
      <c r="M1" s="92"/>
      <c r="N1" s="92"/>
      <c r="O1" s="92"/>
    </row>
    <row r="2" spans="1:15">
      <c r="A2" s="72" t="s">
        <v>145</v>
      </c>
      <c r="B2" s="72" t="s">
        <v>146</v>
      </c>
      <c r="C2" s="72" t="s">
        <v>147</v>
      </c>
      <c r="D2" s="72" t="s">
        <v>148</v>
      </c>
      <c r="E2" s="72" t="s">
        <v>149</v>
      </c>
      <c r="F2" s="72" t="s">
        <v>150</v>
      </c>
      <c r="G2" s="72" t="s">
        <v>151</v>
      </c>
      <c r="H2" s="93" t="s">
        <v>152</v>
      </c>
      <c r="I2" s="93"/>
      <c r="J2" s="72" t="s">
        <v>153</v>
      </c>
      <c r="K2" s="72" t="s">
        <v>154</v>
      </c>
      <c r="L2" s="72" t="s">
        <v>155</v>
      </c>
      <c r="M2" s="72" t="s">
        <v>156</v>
      </c>
      <c r="N2" s="72" t="s">
        <v>157</v>
      </c>
      <c r="O2" s="63" t="s">
        <v>158</v>
      </c>
    </row>
    <row r="3" spans="1:15">
      <c r="A3" s="89">
        <v>1</v>
      </c>
      <c r="B3" s="89" t="s">
        <v>159</v>
      </c>
      <c r="C3" s="89" t="s">
        <v>160</v>
      </c>
      <c r="D3" s="89" t="s">
        <v>33</v>
      </c>
      <c r="E3" s="89" t="s">
        <v>161</v>
      </c>
      <c r="F3" s="89" t="s">
        <v>162</v>
      </c>
      <c r="G3" s="90">
        <v>43038</v>
      </c>
      <c r="H3" s="85" t="s">
        <v>163</v>
      </c>
      <c r="I3" s="86" t="str">
        <f>IF(ISNUMBER(FIND("pH",H3)),"(无量纲)",IF(ISNUMBER(FIND("色度",H3)),"(倍)",IF(ISNUMBER(FIND("大肠",H3)),"","(mg/L)")))</f>
        <v>(无量纲)</v>
      </c>
      <c r="J3" s="70">
        <v>7.12</v>
      </c>
      <c r="K3" s="63" t="s">
        <v>164</v>
      </c>
      <c r="L3" s="73" t="s">
        <v>165</v>
      </c>
      <c r="M3" s="74"/>
      <c r="N3" s="73" t="s">
        <v>16</v>
      </c>
      <c r="O3" s="72"/>
    </row>
    <row r="4" spans="1:15">
      <c r="A4" s="89"/>
      <c r="B4" s="89"/>
      <c r="C4" s="89"/>
      <c r="D4" s="89"/>
      <c r="E4" s="89"/>
      <c r="F4" s="89"/>
      <c r="G4" s="90"/>
      <c r="H4" s="85" t="s">
        <v>166</v>
      </c>
      <c r="I4" s="86" t="str">
        <f t="shared" ref="I4:I49" si="0">IF(ISNUMBER(FIND("pH",H4)),"(无量纲)",IF(ISNUMBER(FIND("色度",H4)),"(倍)",IF(ISNUMBER(FIND("大肠",H4)),"","(mg/L)")))</f>
        <v>(mg/L)</v>
      </c>
      <c r="J4" s="70">
        <v>7.78</v>
      </c>
      <c r="K4" s="70">
        <v>10</v>
      </c>
      <c r="L4" s="73" t="s">
        <v>165</v>
      </c>
      <c r="M4" s="74"/>
      <c r="N4" s="73" t="s">
        <v>16</v>
      </c>
      <c r="O4" s="72"/>
    </row>
    <row r="5" spans="1:15">
      <c r="A5" s="89"/>
      <c r="B5" s="89"/>
      <c r="C5" s="89"/>
      <c r="D5" s="89"/>
      <c r="E5" s="89"/>
      <c r="F5" s="89"/>
      <c r="G5" s="90"/>
      <c r="H5" s="85" t="s">
        <v>167</v>
      </c>
      <c r="I5" s="86" t="str">
        <f t="shared" si="0"/>
        <v>(mg/L)</v>
      </c>
      <c r="J5" s="63" t="s">
        <v>168</v>
      </c>
      <c r="K5" s="70">
        <v>1</v>
      </c>
      <c r="L5" s="73" t="s">
        <v>165</v>
      </c>
      <c r="M5" s="74"/>
      <c r="N5" s="73" t="s">
        <v>16</v>
      </c>
      <c r="O5" s="72"/>
    </row>
    <row r="6" spans="1:15">
      <c r="A6" s="89"/>
      <c r="B6" s="89"/>
      <c r="C6" s="89"/>
      <c r="D6" s="89"/>
      <c r="E6" s="89"/>
      <c r="F6" s="89"/>
      <c r="G6" s="90"/>
      <c r="H6" s="85" t="s">
        <v>169</v>
      </c>
      <c r="I6" s="86" t="str">
        <f t="shared" si="0"/>
        <v>(mg/L)</v>
      </c>
      <c r="J6" s="63" t="s">
        <v>168</v>
      </c>
      <c r="K6" s="70">
        <v>0.5</v>
      </c>
      <c r="L6" s="73" t="s">
        <v>165</v>
      </c>
      <c r="M6" s="74"/>
      <c r="N6" s="73" t="s">
        <v>16</v>
      </c>
      <c r="O6" s="72"/>
    </row>
    <row r="7" spans="1:15">
      <c r="A7" s="89"/>
      <c r="B7" s="89"/>
      <c r="C7" s="89"/>
      <c r="D7" s="89"/>
      <c r="E7" s="89"/>
      <c r="F7" s="89"/>
      <c r="G7" s="90"/>
      <c r="H7" s="85" t="s">
        <v>170</v>
      </c>
      <c r="I7" s="86" t="str">
        <f t="shared" si="0"/>
        <v>(mg/L)</v>
      </c>
      <c r="J7" s="70">
        <v>21</v>
      </c>
      <c r="K7" s="70">
        <v>50</v>
      </c>
      <c r="L7" s="73" t="s">
        <v>165</v>
      </c>
      <c r="M7" s="73"/>
      <c r="N7" s="73" t="s">
        <v>16</v>
      </c>
      <c r="O7" s="72"/>
    </row>
    <row r="8" spans="1:15">
      <c r="A8" s="89"/>
      <c r="B8" s="89"/>
      <c r="C8" s="89"/>
      <c r="D8" s="89"/>
      <c r="E8" s="89"/>
      <c r="F8" s="89"/>
      <c r="G8" s="90"/>
      <c r="H8" s="85" t="s">
        <v>171</v>
      </c>
      <c r="I8" s="86" t="str">
        <f t="shared" si="0"/>
        <v>(mg/L)</v>
      </c>
      <c r="J8" s="63" t="s">
        <v>168</v>
      </c>
      <c r="K8" s="70">
        <v>0.5</v>
      </c>
      <c r="L8" s="73" t="s">
        <v>165</v>
      </c>
      <c r="M8" s="73"/>
      <c r="N8" s="73" t="s">
        <v>16</v>
      </c>
      <c r="O8" s="72"/>
    </row>
    <row r="9" spans="1:15">
      <c r="A9" s="89"/>
      <c r="B9" s="89"/>
      <c r="C9" s="89"/>
      <c r="D9" s="89"/>
      <c r="E9" s="89"/>
      <c r="F9" s="89"/>
      <c r="G9" s="90"/>
      <c r="H9" s="85" t="s">
        <v>172</v>
      </c>
      <c r="I9" s="86" t="str">
        <f t="shared" si="0"/>
        <v>(mg/L)</v>
      </c>
      <c r="J9" s="63" t="s">
        <v>168</v>
      </c>
      <c r="K9" s="70">
        <v>0.5</v>
      </c>
      <c r="L9" s="73" t="s">
        <v>165</v>
      </c>
      <c r="M9" s="73"/>
      <c r="N9" s="73" t="s">
        <v>16</v>
      </c>
      <c r="O9" s="72"/>
    </row>
    <row r="10" spans="1:15">
      <c r="A10" s="89"/>
      <c r="B10" s="89"/>
      <c r="C10" s="89"/>
      <c r="D10" s="89"/>
      <c r="E10" s="89"/>
      <c r="F10" s="89"/>
      <c r="G10" s="90"/>
      <c r="H10" s="85" t="s">
        <v>173</v>
      </c>
      <c r="I10" s="86" t="str">
        <f t="shared" si="0"/>
        <v>(倍)</v>
      </c>
      <c r="J10" s="70">
        <v>4</v>
      </c>
      <c r="K10" s="70">
        <v>50</v>
      </c>
      <c r="L10" s="73" t="s">
        <v>165</v>
      </c>
      <c r="M10" s="73"/>
      <c r="N10" s="73" t="s">
        <v>16</v>
      </c>
      <c r="O10" s="72"/>
    </row>
    <row r="11" spans="1:15">
      <c r="A11" s="89"/>
      <c r="B11" s="89"/>
      <c r="C11" s="89"/>
      <c r="D11" s="89"/>
      <c r="E11" s="89"/>
      <c r="F11" s="89"/>
      <c r="G11" s="90"/>
      <c r="H11" s="85" t="s">
        <v>174</v>
      </c>
      <c r="I11" s="86" t="str">
        <f t="shared" si="0"/>
        <v>(mg/L)</v>
      </c>
      <c r="J11" s="63">
        <v>3.3E-3</v>
      </c>
      <c r="K11" s="70">
        <v>0.1</v>
      </c>
      <c r="L11" s="73" t="s">
        <v>165</v>
      </c>
      <c r="M11" s="73"/>
      <c r="N11" s="73" t="s">
        <v>16</v>
      </c>
      <c r="O11" s="72"/>
    </row>
    <row r="12" spans="1:15">
      <c r="A12" s="89"/>
      <c r="B12" s="89"/>
      <c r="C12" s="89"/>
      <c r="D12" s="89"/>
      <c r="E12" s="89"/>
      <c r="F12" s="89"/>
      <c r="G12" s="90"/>
      <c r="H12" s="85" t="s">
        <v>175</v>
      </c>
      <c r="I12" s="86" t="str">
        <f t="shared" si="0"/>
        <v>(mg/L)</v>
      </c>
      <c r="J12" s="70">
        <v>4.9000000000000004</v>
      </c>
      <c r="K12" s="70">
        <v>20</v>
      </c>
      <c r="L12" s="73" t="s">
        <v>165</v>
      </c>
      <c r="M12" s="73"/>
      <c r="N12" s="73" t="s">
        <v>16</v>
      </c>
      <c r="O12" s="72"/>
    </row>
    <row r="13" spans="1:15">
      <c r="A13" s="89"/>
      <c r="B13" s="89"/>
      <c r="C13" s="89"/>
      <c r="D13" s="89"/>
      <c r="E13" s="89"/>
      <c r="F13" s="89"/>
      <c r="G13" s="90"/>
      <c r="H13" s="85" t="s">
        <v>176</v>
      </c>
      <c r="I13" s="86" t="str">
        <f t="shared" si="0"/>
        <v>(mg/L)</v>
      </c>
      <c r="J13" s="70">
        <v>5.3</v>
      </c>
      <c r="K13" s="70">
        <v>50</v>
      </c>
      <c r="L13" s="73" t="s">
        <v>165</v>
      </c>
      <c r="M13" s="74"/>
      <c r="N13" s="73" t="s">
        <v>16</v>
      </c>
      <c r="O13" s="72"/>
    </row>
    <row r="14" spans="1:15">
      <c r="A14" s="89"/>
      <c r="B14" s="89"/>
      <c r="C14" s="89"/>
      <c r="D14" s="89"/>
      <c r="E14" s="89"/>
      <c r="F14" s="89"/>
      <c r="G14" s="90"/>
      <c r="H14" s="85" t="s">
        <v>177</v>
      </c>
      <c r="I14" s="86" t="str">
        <f t="shared" si="0"/>
        <v>(mg/L)</v>
      </c>
      <c r="J14" s="70">
        <v>9.11</v>
      </c>
      <c r="K14" s="70">
        <v>15</v>
      </c>
      <c r="L14" s="73" t="s">
        <v>165</v>
      </c>
      <c r="M14" s="73"/>
      <c r="N14" s="73" t="s">
        <v>16</v>
      </c>
      <c r="O14" s="72"/>
    </row>
    <row r="15" spans="1:15">
      <c r="A15" s="89"/>
      <c r="B15" s="89"/>
      <c r="C15" s="89"/>
      <c r="D15" s="89"/>
      <c r="E15" s="89"/>
      <c r="F15" s="89"/>
      <c r="G15" s="90"/>
      <c r="H15" s="85" t="s">
        <v>178</v>
      </c>
      <c r="I15" s="86" t="str">
        <f>IF(ISNUMBER(FIND("pH",H15)),"(无量纲)",IF(ISNUMBER(FIND("色度",H15)),"(倍)",IF(ISNUMBER(FIND("大肠",H15)),"","(mg/L)")))</f>
        <v>(mg/L)</v>
      </c>
      <c r="J15" s="70">
        <v>0.04</v>
      </c>
      <c r="K15" s="70">
        <v>0.5</v>
      </c>
      <c r="L15" s="73" t="s">
        <v>165</v>
      </c>
      <c r="M15" s="73"/>
      <c r="N15" s="73" t="s">
        <v>16</v>
      </c>
      <c r="O15" s="72"/>
    </row>
    <row r="16" spans="1:15">
      <c r="A16" s="89"/>
      <c r="B16" s="89"/>
      <c r="C16" s="89"/>
      <c r="D16" s="89"/>
      <c r="E16" s="89"/>
      <c r="F16" s="89"/>
      <c r="G16" s="90"/>
      <c r="H16" s="85" t="s">
        <v>179</v>
      </c>
      <c r="I16" s="86" t="str">
        <f>IF(ISNUMBER(FIND("pH",H16)),"(无量纲)",IF(ISNUMBER(FIND("色度",H16)),"(倍)",IF(ISNUMBER(FIND("大肠",H16)),"","(mg/L)")))</f>
        <v>(mg/L)</v>
      </c>
      <c r="J16" s="70">
        <v>0.66300000000000003</v>
      </c>
      <c r="K16" s="70">
        <v>12</v>
      </c>
      <c r="L16" s="73" t="s">
        <v>180</v>
      </c>
      <c r="M16" s="73"/>
      <c r="N16" s="73"/>
      <c r="O16" s="72"/>
    </row>
    <row r="17" spans="1:15">
      <c r="A17" s="89">
        <v>2</v>
      </c>
      <c r="B17" s="89" t="s">
        <v>181</v>
      </c>
      <c r="C17" s="89" t="s">
        <v>182</v>
      </c>
      <c r="D17" s="89" t="s">
        <v>183</v>
      </c>
      <c r="E17" s="89" t="s">
        <v>161</v>
      </c>
      <c r="F17" s="89" t="s">
        <v>184</v>
      </c>
      <c r="G17" s="90">
        <v>43038</v>
      </c>
      <c r="H17" s="85" t="s">
        <v>163</v>
      </c>
      <c r="I17" s="86" t="str">
        <f t="shared" si="0"/>
        <v>(无量纲)</v>
      </c>
      <c r="J17" s="73">
        <v>8.11</v>
      </c>
      <c r="K17" s="63" t="s">
        <v>164</v>
      </c>
      <c r="L17" s="73" t="s">
        <v>165</v>
      </c>
      <c r="M17" s="73"/>
      <c r="N17" s="73" t="s">
        <v>16</v>
      </c>
      <c r="O17" s="72"/>
    </row>
    <row r="18" spans="1:15">
      <c r="A18" s="89"/>
      <c r="B18" s="89"/>
      <c r="C18" s="89"/>
      <c r="D18" s="89"/>
      <c r="E18" s="89"/>
      <c r="F18" s="89"/>
      <c r="G18" s="90"/>
      <c r="H18" s="85" t="s">
        <v>166</v>
      </c>
      <c r="I18" s="86" t="str">
        <f t="shared" si="0"/>
        <v>(mg/L)</v>
      </c>
      <c r="J18" s="73">
        <v>7.1999999999999995E-2</v>
      </c>
      <c r="K18" s="63">
        <v>10</v>
      </c>
      <c r="L18" s="73" t="s">
        <v>165</v>
      </c>
      <c r="M18" s="73"/>
      <c r="N18" s="73" t="s">
        <v>16</v>
      </c>
      <c r="O18" s="72"/>
    </row>
    <row r="19" spans="1:15">
      <c r="A19" s="89"/>
      <c r="B19" s="89"/>
      <c r="C19" s="89"/>
      <c r="D19" s="89"/>
      <c r="E19" s="89"/>
      <c r="F19" s="89"/>
      <c r="G19" s="90"/>
      <c r="H19" s="85" t="s">
        <v>167</v>
      </c>
      <c r="I19" s="86" t="str">
        <f t="shared" si="0"/>
        <v>(mg/L)</v>
      </c>
      <c r="J19" s="73" t="s">
        <v>168</v>
      </c>
      <c r="K19" s="63">
        <v>1</v>
      </c>
      <c r="L19" s="73" t="s">
        <v>165</v>
      </c>
      <c r="M19" s="73"/>
      <c r="N19" s="73" t="s">
        <v>16</v>
      </c>
      <c r="O19" s="72"/>
    </row>
    <row r="20" spans="1:15">
      <c r="A20" s="89"/>
      <c r="B20" s="89"/>
      <c r="C20" s="89"/>
      <c r="D20" s="89"/>
      <c r="E20" s="89"/>
      <c r="F20" s="89"/>
      <c r="G20" s="90"/>
      <c r="H20" s="85" t="s">
        <v>169</v>
      </c>
      <c r="I20" s="86" t="str">
        <f t="shared" si="0"/>
        <v>(mg/L)</v>
      </c>
      <c r="J20" s="73" t="s">
        <v>168</v>
      </c>
      <c r="K20" s="63">
        <v>0.5</v>
      </c>
      <c r="L20" s="73" t="s">
        <v>165</v>
      </c>
      <c r="M20" s="73"/>
      <c r="N20" s="73" t="s">
        <v>16</v>
      </c>
      <c r="O20" s="72"/>
    </row>
    <row r="21" spans="1:15">
      <c r="A21" s="89"/>
      <c r="B21" s="89"/>
      <c r="C21" s="89"/>
      <c r="D21" s="89"/>
      <c r="E21" s="89"/>
      <c r="F21" s="89"/>
      <c r="G21" s="90"/>
      <c r="H21" s="85" t="s">
        <v>170</v>
      </c>
      <c r="I21" s="86" t="str">
        <f t="shared" si="0"/>
        <v>(mg/L)</v>
      </c>
      <c r="J21" s="73">
        <v>20</v>
      </c>
      <c r="K21" s="63">
        <v>50</v>
      </c>
      <c r="L21" s="73" t="s">
        <v>165</v>
      </c>
      <c r="M21" s="73"/>
      <c r="N21" s="73" t="s">
        <v>16</v>
      </c>
      <c r="O21" s="72"/>
    </row>
    <row r="22" spans="1:15">
      <c r="A22" s="89"/>
      <c r="B22" s="89"/>
      <c r="C22" s="89"/>
      <c r="D22" s="89"/>
      <c r="E22" s="89"/>
      <c r="F22" s="89"/>
      <c r="G22" s="90"/>
      <c r="H22" s="85" t="s">
        <v>171</v>
      </c>
      <c r="I22" s="86" t="str">
        <f t="shared" si="0"/>
        <v>(mg/L)</v>
      </c>
      <c r="J22" s="73" t="s">
        <v>168</v>
      </c>
      <c r="K22" s="63">
        <v>0.5</v>
      </c>
      <c r="L22" s="73" t="s">
        <v>165</v>
      </c>
      <c r="M22" s="73"/>
      <c r="N22" s="73" t="s">
        <v>16</v>
      </c>
      <c r="O22" s="72"/>
    </row>
    <row r="23" spans="1:15">
      <c r="A23" s="89"/>
      <c r="B23" s="89"/>
      <c r="C23" s="89"/>
      <c r="D23" s="89"/>
      <c r="E23" s="89"/>
      <c r="F23" s="89"/>
      <c r="G23" s="90"/>
      <c r="H23" s="85" t="s">
        <v>172</v>
      </c>
      <c r="I23" s="86" t="str">
        <f t="shared" si="0"/>
        <v>(mg/L)</v>
      </c>
      <c r="J23" s="73" t="s">
        <v>168</v>
      </c>
      <c r="K23" s="63">
        <v>0.5</v>
      </c>
      <c r="L23" s="73" t="s">
        <v>165</v>
      </c>
      <c r="M23" s="73"/>
      <c r="N23" s="73" t="s">
        <v>16</v>
      </c>
      <c r="O23" s="72"/>
    </row>
    <row r="24" spans="1:15">
      <c r="A24" s="89"/>
      <c r="B24" s="89"/>
      <c r="C24" s="89"/>
      <c r="D24" s="89"/>
      <c r="E24" s="89"/>
      <c r="F24" s="89"/>
      <c r="G24" s="90"/>
      <c r="H24" s="85" t="s">
        <v>173</v>
      </c>
      <c r="I24" s="86" t="str">
        <f t="shared" si="0"/>
        <v>(倍)</v>
      </c>
      <c r="J24" s="73">
        <v>8</v>
      </c>
      <c r="K24" s="63">
        <v>40</v>
      </c>
      <c r="L24" s="73" t="s">
        <v>165</v>
      </c>
      <c r="M24" s="73"/>
      <c r="N24" s="73" t="s">
        <v>16</v>
      </c>
      <c r="O24" s="72"/>
    </row>
    <row r="25" spans="1:15">
      <c r="A25" s="89"/>
      <c r="B25" s="89"/>
      <c r="C25" s="89"/>
      <c r="D25" s="89"/>
      <c r="E25" s="89"/>
      <c r="F25" s="89"/>
      <c r="G25" s="90"/>
      <c r="H25" s="85" t="s">
        <v>174</v>
      </c>
      <c r="I25" s="86" t="str">
        <f t="shared" si="0"/>
        <v>(mg/L)</v>
      </c>
      <c r="J25" s="73">
        <v>3.2000000000000002E-3</v>
      </c>
      <c r="K25" s="63">
        <v>0.1</v>
      </c>
      <c r="L25" s="73" t="s">
        <v>165</v>
      </c>
      <c r="M25" s="73"/>
      <c r="N25" s="73" t="s">
        <v>16</v>
      </c>
      <c r="O25" s="72"/>
    </row>
    <row r="26" spans="1:15">
      <c r="A26" s="89"/>
      <c r="B26" s="89"/>
      <c r="C26" s="89"/>
      <c r="D26" s="89"/>
      <c r="E26" s="89"/>
      <c r="F26" s="89"/>
      <c r="G26" s="90"/>
      <c r="H26" s="85" t="s">
        <v>175</v>
      </c>
      <c r="I26" s="86" t="str">
        <f t="shared" si="0"/>
        <v>(mg/L)</v>
      </c>
      <c r="J26" s="73">
        <v>6.3</v>
      </c>
      <c r="K26" s="63">
        <v>20</v>
      </c>
      <c r="L26" s="73" t="s">
        <v>165</v>
      </c>
      <c r="M26" s="73"/>
      <c r="N26" s="73" t="s">
        <v>16</v>
      </c>
      <c r="O26" s="72"/>
    </row>
    <row r="27" spans="1:15">
      <c r="A27" s="89"/>
      <c r="B27" s="89"/>
      <c r="C27" s="89"/>
      <c r="D27" s="89"/>
      <c r="E27" s="89"/>
      <c r="F27" s="89"/>
      <c r="G27" s="90"/>
      <c r="H27" s="85" t="s">
        <v>176</v>
      </c>
      <c r="I27" s="86" t="str">
        <f t="shared" si="0"/>
        <v>(mg/L)</v>
      </c>
      <c r="J27" s="73">
        <v>5.0999999999999996</v>
      </c>
      <c r="K27" s="63">
        <v>50</v>
      </c>
      <c r="L27" s="73" t="s">
        <v>165</v>
      </c>
      <c r="M27" s="73"/>
      <c r="N27" s="73" t="s">
        <v>16</v>
      </c>
      <c r="O27" s="72"/>
    </row>
    <row r="28" spans="1:15">
      <c r="A28" s="89"/>
      <c r="B28" s="89"/>
      <c r="C28" s="89"/>
      <c r="D28" s="89"/>
      <c r="E28" s="89"/>
      <c r="F28" s="89"/>
      <c r="G28" s="90"/>
      <c r="H28" s="85" t="s">
        <v>177</v>
      </c>
      <c r="I28" s="86" t="str">
        <f t="shared" si="0"/>
        <v>(mg/L)</v>
      </c>
      <c r="J28" s="73">
        <v>1.58</v>
      </c>
      <c r="K28" s="63">
        <v>15</v>
      </c>
      <c r="L28" s="73" t="s">
        <v>165</v>
      </c>
      <c r="M28" s="73"/>
      <c r="N28" s="73" t="s">
        <v>16</v>
      </c>
      <c r="O28" s="72"/>
    </row>
    <row r="29" spans="1:15">
      <c r="A29" s="89"/>
      <c r="B29" s="89"/>
      <c r="C29" s="89"/>
      <c r="D29" s="89"/>
      <c r="E29" s="89"/>
      <c r="F29" s="89"/>
      <c r="G29" s="90"/>
      <c r="H29" s="85" t="s">
        <v>178</v>
      </c>
      <c r="I29" s="86" t="str">
        <f>IF(ISNUMBER(FIND("pH",H29)),"(无量纲)",IF(ISNUMBER(FIND("色度",H29)),"(倍)",IF(ISNUMBER(FIND("大肠",H29)),"","(mg/L)")))</f>
        <v>(mg/L)</v>
      </c>
      <c r="J29" s="63">
        <v>0.08</v>
      </c>
      <c r="K29" s="63">
        <v>0.5</v>
      </c>
      <c r="L29" s="73" t="s">
        <v>165</v>
      </c>
      <c r="M29" s="73"/>
      <c r="N29" s="73" t="s">
        <v>16</v>
      </c>
      <c r="O29" s="72"/>
    </row>
    <row r="30" spans="1:15">
      <c r="A30" s="89"/>
      <c r="B30" s="89"/>
      <c r="C30" s="89"/>
      <c r="D30" s="89"/>
      <c r="E30" s="89"/>
      <c r="F30" s="89"/>
      <c r="G30" s="90"/>
      <c r="H30" s="85" t="s">
        <v>179</v>
      </c>
      <c r="I30" s="86" t="str">
        <f>IF(ISNUMBER(FIND("pH",H30)),"(无量纲)",IF(ISNUMBER(FIND("色度",H30)),"(倍)",IF(ISNUMBER(FIND("大肠",H30)),"","(mg/L)")))</f>
        <v>(mg/L)</v>
      </c>
      <c r="J30" s="54">
        <v>0.34499999999999997</v>
      </c>
      <c r="K30" s="70">
        <v>12</v>
      </c>
      <c r="L30" s="63" t="s">
        <v>180</v>
      </c>
      <c r="M30" s="73"/>
      <c r="N30" s="73"/>
      <c r="O30" s="72"/>
    </row>
    <row r="31" spans="1:15">
      <c r="A31" s="89">
        <v>3</v>
      </c>
      <c r="B31" s="89" t="s">
        <v>181</v>
      </c>
      <c r="C31" s="89" t="s">
        <v>185</v>
      </c>
      <c r="D31" s="89" t="s">
        <v>186</v>
      </c>
      <c r="E31" s="89" t="s">
        <v>161</v>
      </c>
      <c r="F31" s="94" t="s">
        <v>187</v>
      </c>
      <c r="G31" s="90">
        <v>43038</v>
      </c>
      <c r="H31" s="85" t="s">
        <v>163</v>
      </c>
      <c r="I31" s="86" t="str">
        <f t="shared" si="0"/>
        <v>(无量纲)</v>
      </c>
      <c r="J31" s="73">
        <v>7.9</v>
      </c>
      <c r="K31" s="63" t="s">
        <v>164</v>
      </c>
      <c r="L31" s="63" t="s">
        <v>165</v>
      </c>
      <c r="M31" s="73"/>
      <c r="N31" s="73" t="s">
        <v>16</v>
      </c>
      <c r="O31" s="72"/>
    </row>
    <row r="32" spans="1:15">
      <c r="A32" s="89"/>
      <c r="B32" s="89"/>
      <c r="C32" s="89"/>
      <c r="D32" s="89"/>
      <c r="E32" s="89"/>
      <c r="F32" s="89"/>
      <c r="G32" s="90"/>
      <c r="H32" s="85" t="s">
        <v>166</v>
      </c>
      <c r="I32" s="86" t="str">
        <f t="shared" si="0"/>
        <v>(mg/L)</v>
      </c>
      <c r="J32" s="73">
        <v>8.2000000000000003E-2</v>
      </c>
      <c r="K32" s="63">
        <v>10</v>
      </c>
      <c r="L32" s="63" t="s">
        <v>165</v>
      </c>
      <c r="M32" s="73"/>
      <c r="N32" s="73" t="s">
        <v>16</v>
      </c>
      <c r="O32" s="72"/>
    </row>
    <row r="33" spans="1:15">
      <c r="A33" s="89"/>
      <c r="B33" s="89"/>
      <c r="C33" s="89"/>
      <c r="D33" s="89"/>
      <c r="E33" s="89"/>
      <c r="F33" s="89"/>
      <c r="G33" s="90"/>
      <c r="H33" s="85" t="s">
        <v>167</v>
      </c>
      <c r="I33" s="86" t="str">
        <f t="shared" si="0"/>
        <v>(mg/L)</v>
      </c>
      <c r="J33" s="73">
        <v>0.18</v>
      </c>
      <c r="K33" s="63">
        <v>1</v>
      </c>
      <c r="L33" s="63" t="s">
        <v>165</v>
      </c>
      <c r="M33" s="73"/>
      <c r="N33" s="73" t="s">
        <v>16</v>
      </c>
      <c r="O33" s="72"/>
    </row>
    <row r="34" spans="1:15">
      <c r="A34" s="89"/>
      <c r="B34" s="89"/>
      <c r="C34" s="89"/>
      <c r="D34" s="89"/>
      <c r="E34" s="89"/>
      <c r="F34" s="89"/>
      <c r="G34" s="90"/>
      <c r="H34" s="85" t="s">
        <v>169</v>
      </c>
      <c r="I34" s="86" t="str">
        <f t="shared" si="0"/>
        <v>(mg/L)</v>
      </c>
      <c r="J34" s="73" t="s">
        <v>168</v>
      </c>
      <c r="K34" s="63">
        <v>0.5</v>
      </c>
      <c r="L34" s="63" t="s">
        <v>165</v>
      </c>
      <c r="M34" s="73"/>
      <c r="N34" s="73" t="s">
        <v>16</v>
      </c>
      <c r="O34" s="72"/>
    </row>
    <row r="35" spans="1:15">
      <c r="A35" s="89"/>
      <c r="B35" s="89"/>
      <c r="C35" s="89"/>
      <c r="D35" s="89"/>
      <c r="E35" s="89"/>
      <c r="F35" s="89"/>
      <c r="G35" s="90"/>
      <c r="H35" s="85" t="s">
        <v>170</v>
      </c>
      <c r="I35" s="86" t="str">
        <f t="shared" si="0"/>
        <v>(mg/L)</v>
      </c>
      <c r="J35" s="73">
        <v>34</v>
      </c>
      <c r="K35" s="63">
        <v>50</v>
      </c>
      <c r="L35" s="63" t="s">
        <v>165</v>
      </c>
      <c r="M35" s="73"/>
      <c r="N35" s="73" t="s">
        <v>16</v>
      </c>
      <c r="O35" s="72"/>
    </row>
    <row r="36" spans="1:15">
      <c r="A36" s="89"/>
      <c r="B36" s="89"/>
      <c r="C36" s="89"/>
      <c r="D36" s="89"/>
      <c r="E36" s="89"/>
      <c r="F36" s="89"/>
      <c r="G36" s="90"/>
      <c r="H36" s="85" t="s">
        <v>171</v>
      </c>
      <c r="I36" s="86" t="str">
        <f t="shared" ref="I36:I42" si="1">IF(ISNUMBER(FIND("pH",H36)),"(无量纲)",IF(ISNUMBER(FIND("色度",H36)),"(倍)",IF(ISNUMBER(FIND("大肠",H36)),"","(mg/L)")))</f>
        <v>(mg/L)</v>
      </c>
      <c r="J36" s="73" t="s">
        <v>168</v>
      </c>
      <c r="K36" s="63">
        <v>0.5</v>
      </c>
      <c r="L36" s="63" t="s">
        <v>165</v>
      </c>
      <c r="M36" s="73"/>
      <c r="N36" s="73" t="s">
        <v>16</v>
      </c>
      <c r="O36" s="72"/>
    </row>
    <row r="37" spans="1:15">
      <c r="A37" s="89"/>
      <c r="B37" s="89"/>
      <c r="C37" s="89"/>
      <c r="D37" s="89"/>
      <c r="E37" s="89"/>
      <c r="F37" s="89"/>
      <c r="G37" s="90"/>
      <c r="H37" s="85" t="s">
        <v>172</v>
      </c>
      <c r="I37" s="86" t="str">
        <f t="shared" si="1"/>
        <v>(mg/L)</v>
      </c>
      <c r="J37" s="73" t="s">
        <v>168</v>
      </c>
      <c r="K37" s="63">
        <v>0.5</v>
      </c>
      <c r="L37" s="63" t="s">
        <v>165</v>
      </c>
      <c r="M37" s="73"/>
      <c r="N37" s="73" t="s">
        <v>16</v>
      </c>
      <c r="O37" s="72"/>
    </row>
    <row r="38" spans="1:15">
      <c r="A38" s="89"/>
      <c r="B38" s="89"/>
      <c r="C38" s="89"/>
      <c r="D38" s="89"/>
      <c r="E38" s="89"/>
      <c r="F38" s="89"/>
      <c r="G38" s="90"/>
      <c r="H38" s="85" t="s">
        <v>173</v>
      </c>
      <c r="I38" s="86" t="str">
        <f t="shared" si="1"/>
        <v>(倍)</v>
      </c>
      <c r="J38" s="73">
        <v>16</v>
      </c>
      <c r="K38" s="63">
        <v>50</v>
      </c>
      <c r="L38" s="63" t="s">
        <v>165</v>
      </c>
      <c r="M38" s="73"/>
      <c r="N38" s="73" t="s">
        <v>16</v>
      </c>
      <c r="O38" s="72"/>
    </row>
    <row r="39" spans="1:15">
      <c r="A39" s="89"/>
      <c r="B39" s="89"/>
      <c r="C39" s="89"/>
      <c r="D39" s="89"/>
      <c r="E39" s="89"/>
      <c r="F39" s="89"/>
      <c r="G39" s="90"/>
      <c r="H39" s="85" t="s">
        <v>174</v>
      </c>
      <c r="I39" s="86" t="str">
        <f t="shared" si="1"/>
        <v>(mg/L)</v>
      </c>
      <c r="J39" s="73">
        <v>2.2000000000000001E-3</v>
      </c>
      <c r="K39" s="63">
        <v>0.1</v>
      </c>
      <c r="L39" s="63" t="s">
        <v>165</v>
      </c>
      <c r="M39" s="73"/>
      <c r="N39" s="73" t="s">
        <v>16</v>
      </c>
      <c r="O39" s="72"/>
    </row>
    <row r="40" spans="1:15">
      <c r="A40" s="89"/>
      <c r="B40" s="89"/>
      <c r="C40" s="89"/>
      <c r="D40" s="89"/>
      <c r="E40" s="89"/>
      <c r="F40" s="89"/>
      <c r="G40" s="90"/>
      <c r="H40" s="85" t="s">
        <v>175</v>
      </c>
      <c r="I40" s="86" t="str">
        <f t="shared" si="1"/>
        <v>(mg/L)</v>
      </c>
      <c r="J40" s="73">
        <v>9.6</v>
      </c>
      <c r="K40" s="63">
        <v>20</v>
      </c>
      <c r="L40" s="63" t="s">
        <v>165</v>
      </c>
      <c r="M40" s="73"/>
      <c r="N40" s="73" t="s">
        <v>16</v>
      </c>
      <c r="O40" s="72"/>
    </row>
    <row r="41" spans="1:15">
      <c r="A41" s="89"/>
      <c r="B41" s="89"/>
      <c r="C41" s="89"/>
      <c r="D41" s="89"/>
      <c r="E41" s="89"/>
      <c r="F41" s="89"/>
      <c r="G41" s="90"/>
      <c r="H41" s="85" t="s">
        <v>176</v>
      </c>
      <c r="I41" s="86" t="str">
        <f t="shared" si="1"/>
        <v>(mg/L)</v>
      </c>
      <c r="J41" s="73">
        <v>8.1999999999999993</v>
      </c>
      <c r="K41" s="63">
        <v>50</v>
      </c>
      <c r="L41" s="63" t="s">
        <v>165</v>
      </c>
      <c r="M41" s="73"/>
      <c r="N41" s="73" t="s">
        <v>16</v>
      </c>
      <c r="O41" s="72"/>
    </row>
    <row r="42" spans="1:15">
      <c r="A42" s="89"/>
      <c r="B42" s="89"/>
      <c r="C42" s="89"/>
      <c r="D42" s="89"/>
      <c r="E42" s="89"/>
      <c r="F42" s="89"/>
      <c r="G42" s="90"/>
      <c r="H42" s="85" t="s">
        <v>177</v>
      </c>
      <c r="I42" s="86" t="str">
        <f t="shared" si="1"/>
        <v>(mg/L)</v>
      </c>
      <c r="J42" s="73">
        <v>1.73</v>
      </c>
      <c r="K42" s="63">
        <v>15</v>
      </c>
      <c r="L42" s="63" t="s">
        <v>165</v>
      </c>
      <c r="M42" s="73"/>
      <c r="N42" s="73" t="s">
        <v>16</v>
      </c>
      <c r="O42" s="72"/>
    </row>
    <row r="43" spans="1:15">
      <c r="A43" s="89"/>
      <c r="B43" s="89"/>
      <c r="C43" s="89"/>
      <c r="D43" s="89"/>
      <c r="E43" s="89"/>
      <c r="F43" s="89"/>
      <c r="G43" s="90"/>
      <c r="H43" s="85" t="s">
        <v>178</v>
      </c>
      <c r="I43" s="86" t="str">
        <f t="shared" ref="I43" si="2">IF(ISNUMBER(FIND("pH",H43)),"(无量纲)",IF(ISNUMBER(FIND("色度",H43)),"(倍)",IF(ISNUMBER(FIND("大肠",H43)),"","(mg/L)")))</f>
        <v>(mg/L)</v>
      </c>
      <c r="J43" s="63">
        <v>0.24</v>
      </c>
      <c r="K43" s="63">
        <v>0.5</v>
      </c>
      <c r="L43" s="63" t="s">
        <v>165</v>
      </c>
      <c r="M43" s="73"/>
      <c r="N43" s="73" t="s">
        <v>16</v>
      </c>
      <c r="O43" s="72"/>
    </row>
    <row r="44" spans="1:15">
      <c r="A44" s="89"/>
      <c r="B44" s="89"/>
      <c r="C44" s="89"/>
      <c r="D44" s="89"/>
      <c r="E44" s="89"/>
      <c r="F44" s="89"/>
      <c r="G44" s="90"/>
      <c r="H44" s="85" t="s">
        <v>179</v>
      </c>
      <c r="I44" s="86" t="str">
        <f>IF(ISNUMBER(FIND("pH",H44)),"(无量纲)",IF(ISNUMBER(FIND("色度",H44)),"(倍)",IF(ISNUMBER(FIND("大肠",H44)),"","(mg/L)")))</f>
        <v>(mg/L)</v>
      </c>
      <c r="J44" s="73">
        <v>1.008</v>
      </c>
      <c r="K44" s="63">
        <v>12</v>
      </c>
      <c r="L44" s="63" t="s">
        <v>180</v>
      </c>
      <c r="M44" s="73"/>
      <c r="N44" s="73"/>
      <c r="O44" s="72"/>
    </row>
    <row r="45" spans="1:15">
      <c r="A45" s="89"/>
      <c r="B45" s="89"/>
      <c r="C45" s="89"/>
      <c r="D45" s="90" t="s">
        <v>188</v>
      </c>
      <c r="E45" s="89"/>
      <c r="F45" s="89"/>
      <c r="G45" s="90"/>
      <c r="H45" s="85" t="s">
        <v>135</v>
      </c>
      <c r="I45" s="86" t="str">
        <f t="shared" si="0"/>
        <v>(无量纲)</v>
      </c>
      <c r="J45" s="73">
        <v>6.98</v>
      </c>
      <c r="K45" s="63" t="s">
        <v>164</v>
      </c>
      <c r="L45" s="73" t="s">
        <v>165</v>
      </c>
      <c r="M45" s="73"/>
      <c r="N45" s="73" t="s">
        <v>16</v>
      </c>
      <c r="O45" s="72"/>
    </row>
    <row r="46" spans="1:15">
      <c r="A46" s="89"/>
      <c r="B46" s="89"/>
      <c r="C46" s="89"/>
      <c r="D46" s="90"/>
      <c r="E46" s="89"/>
      <c r="F46" s="89"/>
      <c r="G46" s="90"/>
      <c r="H46" s="85" t="s">
        <v>166</v>
      </c>
      <c r="I46" s="86" t="str">
        <f t="shared" si="0"/>
        <v>(mg/L)</v>
      </c>
      <c r="J46" s="63">
        <v>0.66200000000000003</v>
      </c>
      <c r="K46" s="63">
        <v>10</v>
      </c>
      <c r="L46" s="63" t="s">
        <v>165</v>
      </c>
      <c r="M46" s="73"/>
      <c r="N46" s="73" t="s">
        <v>18</v>
      </c>
      <c r="O46" s="72"/>
    </row>
    <row r="47" spans="1:15">
      <c r="A47" s="89"/>
      <c r="B47" s="89"/>
      <c r="C47" s="89"/>
      <c r="D47" s="90"/>
      <c r="E47" s="89"/>
      <c r="F47" s="89"/>
      <c r="G47" s="90"/>
      <c r="H47" s="85" t="s">
        <v>167</v>
      </c>
      <c r="I47" s="86" t="str">
        <f t="shared" si="0"/>
        <v>(mg/L)</v>
      </c>
      <c r="J47" s="63">
        <v>7.0000000000000007E-2</v>
      </c>
      <c r="K47" s="63">
        <v>1</v>
      </c>
      <c r="L47" s="63" t="s">
        <v>165</v>
      </c>
      <c r="M47" s="73"/>
      <c r="N47" s="73" t="s">
        <v>18</v>
      </c>
      <c r="O47" s="72"/>
    </row>
    <row r="48" spans="1:15">
      <c r="A48" s="89"/>
      <c r="B48" s="89"/>
      <c r="C48" s="89"/>
      <c r="D48" s="90"/>
      <c r="E48" s="89"/>
      <c r="F48" s="89"/>
      <c r="G48" s="90"/>
      <c r="H48" s="85" t="s">
        <v>169</v>
      </c>
      <c r="I48" s="86" t="str">
        <f t="shared" si="0"/>
        <v>(mg/L)</v>
      </c>
      <c r="J48" s="63" t="s">
        <v>168</v>
      </c>
      <c r="K48" s="63">
        <v>0.5</v>
      </c>
      <c r="L48" s="63" t="s">
        <v>165</v>
      </c>
      <c r="M48" s="73"/>
      <c r="N48" s="73" t="s">
        <v>18</v>
      </c>
      <c r="O48" s="72"/>
    </row>
    <row r="49" spans="1:15">
      <c r="A49" s="89"/>
      <c r="B49" s="89"/>
      <c r="C49" s="89"/>
      <c r="D49" s="90"/>
      <c r="E49" s="89"/>
      <c r="F49" s="89"/>
      <c r="G49" s="90"/>
      <c r="H49" s="85" t="s">
        <v>170</v>
      </c>
      <c r="I49" s="86" t="str">
        <f t="shared" si="0"/>
        <v>(mg/L)</v>
      </c>
      <c r="J49" s="63">
        <v>28</v>
      </c>
      <c r="K49" s="63">
        <v>50</v>
      </c>
      <c r="L49" s="63" t="s">
        <v>165</v>
      </c>
      <c r="M49" s="73"/>
      <c r="N49" s="73" t="s">
        <v>18</v>
      </c>
      <c r="O49" s="72"/>
    </row>
    <row r="50" spans="1:15">
      <c r="A50" s="89"/>
      <c r="B50" s="89"/>
      <c r="C50" s="89"/>
      <c r="D50" s="90"/>
      <c r="E50" s="89"/>
      <c r="F50" s="89"/>
      <c r="G50" s="90"/>
      <c r="H50" s="85" t="s">
        <v>171</v>
      </c>
      <c r="I50" s="86" t="str">
        <f t="shared" ref="I50:I56" si="3">IF(ISNUMBER(FIND("pH",H50)),"(无量纲)",IF(ISNUMBER(FIND("色度",H50)),"(倍)",IF(ISNUMBER(FIND("大肠",H50)),"","(mg/L)")))</f>
        <v>(mg/L)</v>
      </c>
      <c r="J50" s="63" t="s">
        <v>168</v>
      </c>
      <c r="K50" s="63">
        <v>0.5</v>
      </c>
      <c r="L50" s="63" t="s">
        <v>165</v>
      </c>
      <c r="M50" s="73"/>
      <c r="N50" s="73" t="s">
        <v>18</v>
      </c>
      <c r="O50" s="72"/>
    </row>
    <row r="51" spans="1:15">
      <c r="A51" s="89"/>
      <c r="B51" s="89"/>
      <c r="C51" s="89"/>
      <c r="D51" s="90"/>
      <c r="E51" s="89"/>
      <c r="F51" s="89"/>
      <c r="G51" s="90"/>
      <c r="H51" s="85" t="s">
        <v>172</v>
      </c>
      <c r="I51" s="86" t="str">
        <f t="shared" si="3"/>
        <v>(mg/L)</v>
      </c>
      <c r="J51" s="63" t="s">
        <v>168</v>
      </c>
      <c r="K51" s="63">
        <v>0.5</v>
      </c>
      <c r="L51" s="63" t="s">
        <v>165</v>
      </c>
      <c r="M51" s="73"/>
      <c r="N51" s="73" t="s">
        <v>18</v>
      </c>
      <c r="O51" s="72"/>
    </row>
    <row r="52" spans="1:15">
      <c r="A52" s="89"/>
      <c r="B52" s="89"/>
      <c r="C52" s="89"/>
      <c r="D52" s="90"/>
      <c r="E52" s="89"/>
      <c r="F52" s="89"/>
      <c r="G52" s="90"/>
      <c r="H52" s="85" t="s">
        <v>173</v>
      </c>
      <c r="I52" s="86" t="str">
        <f t="shared" si="3"/>
        <v>(倍)</v>
      </c>
      <c r="J52" s="63">
        <v>4</v>
      </c>
      <c r="K52" s="63">
        <v>50</v>
      </c>
      <c r="L52" s="63" t="s">
        <v>165</v>
      </c>
      <c r="M52" s="73"/>
      <c r="N52" s="73" t="s">
        <v>18</v>
      </c>
      <c r="O52" s="72"/>
    </row>
    <row r="53" spans="1:15">
      <c r="A53" s="89"/>
      <c r="B53" s="89"/>
      <c r="C53" s="89"/>
      <c r="D53" s="90"/>
      <c r="E53" s="89"/>
      <c r="F53" s="89"/>
      <c r="G53" s="90"/>
      <c r="H53" s="85" t="s">
        <v>174</v>
      </c>
      <c r="I53" s="86" t="str">
        <f t="shared" si="3"/>
        <v>(mg/L)</v>
      </c>
      <c r="J53" s="63">
        <v>1.6999999999999999E-3</v>
      </c>
      <c r="K53" s="63">
        <v>0.1</v>
      </c>
      <c r="L53" s="63" t="s">
        <v>165</v>
      </c>
      <c r="M53" s="73"/>
      <c r="N53" s="73" t="s">
        <v>18</v>
      </c>
      <c r="O53" s="72"/>
    </row>
    <row r="54" spans="1:15">
      <c r="A54" s="89"/>
      <c r="B54" s="89"/>
      <c r="C54" s="89"/>
      <c r="D54" s="90"/>
      <c r="E54" s="89"/>
      <c r="F54" s="89"/>
      <c r="G54" s="90"/>
      <c r="H54" s="85" t="s">
        <v>175</v>
      </c>
      <c r="I54" s="86" t="str">
        <f t="shared" si="3"/>
        <v>(mg/L)</v>
      </c>
      <c r="J54" s="63">
        <v>8.6</v>
      </c>
      <c r="K54" s="63">
        <v>20</v>
      </c>
      <c r="L54" s="63" t="s">
        <v>165</v>
      </c>
      <c r="M54" s="73"/>
      <c r="N54" s="73" t="s">
        <v>18</v>
      </c>
      <c r="O54" s="72"/>
    </row>
    <row r="55" spans="1:15">
      <c r="A55" s="89"/>
      <c r="B55" s="89"/>
      <c r="C55" s="89"/>
      <c r="D55" s="90"/>
      <c r="E55" s="89"/>
      <c r="F55" s="89"/>
      <c r="G55" s="90"/>
      <c r="H55" s="85" t="s">
        <v>176</v>
      </c>
      <c r="I55" s="86" t="str">
        <f t="shared" si="3"/>
        <v>(mg/L)</v>
      </c>
      <c r="J55" s="63">
        <v>7.4</v>
      </c>
      <c r="K55" s="63">
        <v>50</v>
      </c>
      <c r="L55" s="63" t="s">
        <v>165</v>
      </c>
      <c r="M55" s="73"/>
      <c r="N55" s="73" t="s">
        <v>18</v>
      </c>
      <c r="O55" s="72"/>
    </row>
    <row r="56" spans="1:15">
      <c r="A56" s="89"/>
      <c r="B56" s="89"/>
      <c r="C56" s="89"/>
      <c r="D56" s="90"/>
      <c r="E56" s="89"/>
      <c r="F56" s="89"/>
      <c r="G56" s="90"/>
      <c r="H56" s="85" t="s">
        <v>177</v>
      </c>
      <c r="I56" s="86" t="str">
        <f t="shared" si="3"/>
        <v>(mg/L)</v>
      </c>
      <c r="J56" s="63">
        <v>2.0099999999999998</v>
      </c>
      <c r="K56" s="63">
        <v>15</v>
      </c>
      <c r="L56" s="63" t="s">
        <v>165</v>
      </c>
      <c r="M56" s="73"/>
      <c r="N56" s="73" t="s">
        <v>18</v>
      </c>
      <c r="O56" s="72"/>
    </row>
    <row r="57" spans="1:15">
      <c r="A57" s="89"/>
      <c r="B57" s="89"/>
      <c r="C57" s="89"/>
      <c r="D57" s="90"/>
      <c r="E57" s="89"/>
      <c r="F57" s="89"/>
      <c r="G57" s="90"/>
      <c r="H57" s="85" t="s">
        <v>178</v>
      </c>
      <c r="I57" s="86" t="str">
        <f t="shared" ref="I57" si="4">IF(ISNUMBER(FIND("pH",H57)),"(无量纲)",IF(ISNUMBER(FIND("色度",H57)),"(倍)",IF(ISNUMBER(FIND("大肠",H57)),"","(mg/L)")))</f>
        <v>(mg/L)</v>
      </c>
      <c r="J57" s="63">
        <v>0.1</v>
      </c>
      <c r="K57" s="63">
        <v>0.5</v>
      </c>
      <c r="L57" s="63" t="s">
        <v>165</v>
      </c>
      <c r="M57" s="73"/>
      <c r="N57" s="73" t="s">
        <v>18</v>
      </c>
      <c r="O57" s="72"/>
    </row>
    <row r="58" spans="1:15">
      <c r="A58" s="89"/>
      <c r="B58" s="89"/>
      <c r="C58" s="89"/>
      <c r="D58" s="90"/>
      <c r="E58" s="89"/>
      <c r="F58" s="89"/>
      <c r="G58" s="90"/>
      <c r="H58" s="85" t="s">
        <v>179</v>
      </c>
      <c r="I58" s="86" t="str">
        <f>IF(ISNUMBER(FIND("pH",H58)),"(无量纲)",IF(ISNUMBER(FIND("色度",H58)),"(倍)",IF(ISNUMBER(FIND("大肠",H58)),"","(mg/L)")))</f>
        <v>(mg/L)</v>
      </c>
      <c r="J58" s="63">
        <v>0.33500000000000002</v>
      </c>
      <c r="K58" s="63">
        <v>12</v>
      </c>
      <c r="L58" s="63" t="s">
        <v>180</v>
      </c>
      <c r="M58" s="73"/>
      <c r="N58" s="73"/>
      <c r="O58" s="72"/>
    </row>
    <row r="59" spans="1:15" ht="14.1" customHeight="1">
      <c r="A59" s="89">
        <v>4</v>
      </c>
      <c r="B59" s="89" t="s">
        <v>32</v>
      </c>
      <c r="C59" s="89" t="s">
        <v>189</v>
      </c>
      <c r="D59" s="89" t="s">
        <v>183</v>
      </c>
      <c r="E59" s="89" t="s">
        <v>161</v>
      </c>
      <c r="F59" s="89" t="s">
        <v>63</v>
      </c>
      <c r="G59" s="88">
        <v>43038</v>
      </c>
      <c r="H59" s="85" t="s">
        <v>135</v>
      </c>
      <c r="I59" s="86" t="str">
        <f t="shared" ref="I59:I60" si="5">IF(ISNUMBER(FIND("pH",H59)),"(无量纲)",IF(ISNUMBER(FIND("色度",H59)),"(倍)",IF(ISNUMBER(FIND("大肠",H59)),"","(mg/L)")))</f>
        <v>(无量纲)</v>
      </c>
      <c r="J59" s="61">
        <v>7.62</v>
      </c>
      <c r="K59" s="63" t="s">
        <v>136</v>
      </c>
      <c r="L59" s="63" t="s">
        <v>15</v>
      </c>
      <c r="M59" s="74"/>
      <c r="N59" s="5" t="s">
        <v>16</v>
      </c>
      <c r="O59" s="72"/>
    </row>
    <row r="60" spans="1:15">
      <c r="A60" s="89"/>
      <c r="B60" s="89"/>
      <c r="C60" s="89"/>
      <c r="D60" s="89"/>
      <c r="E60" s="89"/>
      <c r="F60" s="89"/>
      <c r="G60" s="88"/>
      <c r="H60" s="85" t="s">
        <v>67</v>
      </c>
      <c r="I60" s="86" t="str">
        <f t="shared" si="5"/>
        <v>(mg/L)</v>
      </c>
      <c r="J60" s="61">
        <v>0.156</v>
      </c>
      <c r="K60" s="63">
        <v>10</v>
      </c>
      <c r="L60" s="63" t="s">
        <v>15</v>
      </c>
      <c r="M60" s="73"/>
      <c r="N60" s="5" t="s">
        <v>16</v>
      </c>
      <c r="O60" s="72"/>
    </row>
    <row r="61" spans="1:15">
      <c r="A61" s="89"/>
      <c r="B61" s="89"/>
      <c r="C61" s="89"/>
      <c r="D61" s="89"/>
      <c r="E61" s="89"/>
      <c r="F61" s="89"/>
      <c r="G61" s="88"/>
      <c r="H61" s="85" t="s">
        <v>167</v>
      </c>
      <c r="I61" s="86" t="str">
        <f t="shared" ref="I61:I70" si="6">IF(ISNUMBER(FIND("pH",H61)),"(无量纲)",IF(ISNUMBER(FIND("色度",H61)),"(倍)",IF(ISNUMBER(FIND("大肠",H61)),"","(mg/L)")))</f>
        <v>(mg/L)</v>
      </c>
      <c r="J61" s="61">
        <v>0.14000000000000001</v>
      </c>
      <c r="K61" s="63">
        <v>1</v>
      </c>
      <c r="L61" s="63" t="s">
        <v>15</v>
      </c>
      <c r="M61" s="73"/>
      <c r="N61" s="5" t="s">
        <v>16</v>
      </c>
      <c r="O61" s="72"/>
    </row>
    <row r="62" spans="1:15">
      <c r="A62" s="89"/>
      <c r="B62" s="89"/>
      <c r="C62" s="89"/>
      <c r="D62" s="89"/>
      <c r="E62" s="89"/>
      <c r="F62" s="89"/>
      <c r="G62" s="88"/>
      <c r="H62" s="85" t="s">
        <v>69</v>
      </c>
      <c r="I62" s="86" t="str">
        <f t="shared" si="6"/>
        <v>(mg/L)</v>
      </c>
      <c r="J62" s="61" t="s">
        <v>131</v>
      </c>
      <c r="K62" s="63">
        <v>0.5</v>
      </c>
      <c r="L62" s="63" t="s">
        <v>15</v>
      </c>
      <c r="M62" s="73"/>
      <c r="N62" s="5" t="s">
        <v>16</v>
      </c>
      <c r="O62" s="72"/>
    </row>
    <row r="63" spans="1:15">
      <c r="A63" s="89"/>
      <c r="B63" s="89"/>
      <c r="C63" s="89"/>
      <c r="D63" s="89"/>
      <c r="E63" s="89"/>
      <c r="F63" s="89"/>
      <c r="G63" s="88"/>
      <c r="H63" s="85" t="s">
        <v>133</v>
      </c>
      <c r="I63" s="86" t="str">
        <f t="shared" si="6"/>
        <v>(mg/L)</v>
      </c>
      <c r="J63" s="61">
        <v>20</v>
      </c>
      <c r="K63" s="63">
        <v>60</v>
      </c>
      <c r="L63" s="63" t="s">
        <v>15</v>
      </c>
      <c r="M63" s="73"/>
      <c r="N63" s="5" t="s">
        <v>16</v>
      </c>
      <c r="O63" s="72"/>
    </row>
    <row r="64" spans="1:15">
      <c r="A64" s="89"/>
      <c r="B64" s="89"/>
      <c r="C64" s="89"/>
      <c r="D64" s="89"/>
      <c r="E64" s="89"/>
      <c r="F64" s="89"/>
      <c r="G64" s="88"/>
      <c r="H64" s="85" t="s">
        <v>70</v>
      </c>
      <c r="I64" s="86" t="str">
        <f t="shared" si="6"/>
        <v>(mg/L)</v>
      </c>
      <c r="J64" s="61" t="s">
        <v>168</v>
      </c>
      <c r="K64" s="63">
        <v>0.5</v>
      </c>
      <c r="L64" s="63" t="s">
        <v>15</v>
      </c>
      <c r="M64" s="73"/>
      <c r="N64" s="5" t="s">
        <v>16</v>
      </c>
      <c r="O64" s="72"/>
    </row>
    <row r="65" spans="1:15">
      <c r="A65" s="89"/>
      <c r="B65" s="89"/>
      <c r="C65" s="89"/>
      <c r="D65" s="89"/>
      <c r="E65" s="89"/>
      <c r="F65" s="89"/>
      <c r="G65" s="88"/>
      <c r="H65" s="85" t="s">
        <v>71</v>
      </c>
      <c r="I65" s="86" t="str">
        <f t="shared" si="6"/>
        <v>(mg/L)</v>
      </c>
      <c r="J65" s="61" t="s">
        <v>168</v>
      </c>
      <c r="K65" s="63">
        <v>0.5</v>
      </c>
      <c r="L65" s="63" t="s">
        <v>15</v>
      </c>
      <c r="M65" s="73"/>
      <c r="N65" s="5" t="s">
        <v>16</v>
      </c>
      <c r="O65" s="72"/>
    </row>
    <row r="66" spans="1:15">
      <c r="A66" s="89"/>
      <c r="B66" s="89"/>
      <c r="C66" s="89"/>
      <c r="D66" s="89"/>
      <c r="E66" s="89"/>
      <c r="F66" s="89"/>
      <c r="G66" s="88"/>
      <c r="H66" s="85" t="s">
        <v>173</v>
      </c>
      <c r="I66" s="86" t="str">
        <f t="shared" si="6"/>
        <v>(倍)</v>
      </c>
      <c r="J66" s="61">
        <v>8</v>
      </c>
      <c r="K66" s="63">
        <v>40</v>
      </c>
      <c r="L66" s="63" t="s">
        <v>15</v>
      </c>
      <c r="M66" s="73"/>
      <c r="N66" s="5" t="s">
        <v>16</v>
      </c>
      <c r="O66" s="72"/>
    </row>
    <row r="67" spans="1:15">
      <c r="A67" s="89"/>
      <c r="B67" s="89"/>
      <c r="C67" s="89"/>
      <c r="D67" s="89"/>
      <c r="E67" s="89"/>
      <c r="F67" s="89"/>
      <c r="G67" s="88"/>
      <c r="H67" s="85" t="s">
        <v>93</v>
      </c>
      <c r="I67" s="86" t="str">
        <f t="shared" si="6"/>
        <v>(mg/L)</v>
      </c>
      <c r="J67" s="61">
        <v>2.2000000000000001E-3</v>
      </c>
      <c r="K67" s="63">
        <v>0.1</v>
      </c>
      <c r="L67" s="63" t="s">
        <v>15</v>
      </c>
      <c r="M67" s="74"/>
      <c r="N67" s="5" t="s">
        <v>16</v>
      </c>
      <c r="O67" s="72"/>
    </row>
    <row r="68" spans="1:15">
      <c r="A68" s="89"/>
      <c r="B68" s="89"/>
      <c r="C68" s="89"/>
      <c r="D68" s="89"/>
      <c r="E68" s="89"/>
      <c r="F68" s="89"/>
      <c r="G68" s="88"/>
      <c r="H68" s="85" t="s">
        <v>134</v>
      </c>
      <c r="I68" s="86" t="str">
        <f t="shared" si="6"/>
        <v>(mg/L)</v>
      </c>
      <c r="J68" s="61">
        <v>6.2</v>
      </c>
      <c r="K68" s="63">
        <v>20</v>
      </c>
      <c r="L68" s="63" t="s">
        <v>15</v>
      </c>
      <c r="M68" s="74"/>
      <c r="N68" s="5" t="s">
        <v>16</v>
      </c>
      <c r="O68" s="72"/>
    </row>
    <row r="69" spans="1:15">
      <c r="A69" s="89"/>
      <c r="B69" s="89"/>
      <c r="C69" s="89"/>
      <c r="D69" s="89"/>
      <c r="E69" s="89"/>
      <c r="F69" s="89"/>
      <c r="G69" s="88"/>
      <c r="H69" s="85" t="s">
        <v>72</v>
      </c>
      <c r="I69" s="86" t="str">
        <f t="shared" si="6"/>
        <v>(mg/L)</v>
      </c>
      <c r="J69" s="61">
        <v>7.2</v>
      </c>
      <c r="K69" s="63">
        <v>50</v>
      </c>
      <c r="L69" s="63" t="s">
        <v>15</v>
      </c>
      <c r="M69" s="73"/>
      <c r="N69" s="5" t="s">
        <v>16</v>
      </c>
      <c r="O69" s="72"/>
    </row>
    <row r="70" spans="1:15">
      <c r="A70" s="89"/>
      <c r="B70" s="89"/>
      <c r="C70" s="89"/>
      <c r="D70" s="89"/>
      <c r="E70" s="89"/>
      <c r="F70" s="89"/>
      <c r="G70" s="88"/>
      <c r="H70" s="85" t="s">
        <v>177</v>
      </c>
      <c r="I70" s="86" t="str">
        <f t="shared" si="6"/>
        <v>(mg/L)</v>
      </c>
      <c r="J70" s="61">
        <v>2.2799999999999998</v>
      </c>
      <c r="K70" s="63">
        <v>15</v>
      </c>
      <c r="L70" s="63" t="s">
        <v>15</v>
      </c>
      <c r="M70" s="73"/>
      <c r="N70" s="5" t="s">
        <v>16</v>
      </c>
      <c r="O70" s="72"/>
    </row>
    <row r="71" spans="1:15">
      <c r="A71" s="89"/>
      <c r="B71" s="89"/>
      <c r="C71" s="89"/>
      <c r="D71" s="89"/>
      <c r="E71" s="89"/>
      <c r="F71" s="89"/>
      <c r="G71" s="88"/>
      <c r="H71" s="85" t="s">
        <v>74</v>
      </c>
      <c r="I71" s="86" t="str">
        <f>IF(ISNUMBER(FIND("pH",H71)),"(无量纲)",IF(ISNUMBER(FIND("色度",H71)),"(倍)",IF(ISNUMBER(FIND("大肠",H71)),"","(mg/L)")))</f>
        <v>(mg/L)</v>
      </c>
      <c r="J71" s="63">
        <v>0.12</v>
      </c>
      <c r="K71" s="63">
        <v>0.5</v>
      </c>
      <c r="L71" s="63" t="s">
        <v>15</v>
      </c>
      <c r="M71" s="73"/>
      <c r="N71" s="5" t="s">
        <v>16</v>
      </c>
      <c r="O71" s="72"/>
    </row>
    <row r="72" spans="1:15">
      <c r="A72" s="89"/>
      <c r="B72" s="89"/>
      <c r="C72" s="89"/>
      <c r="D72" s="89"/>
      <c r="E72" s="89"/>
      <c r="F72" s="89"/>
      <c r="G72" s="88"/>
      <c r="H72" s="85" t="s">
        <v>179</v>
      </c>
      <c r="I72" s="86" t="str">
        <f>IF(ISNUMBER(FIND("pH",H72)),"(无量纲)",IF(ISNUMBER(FIND("色度",H72)),"(倍)",IF(ISNUMBER(FIND("大肠",H72)),"","(mg/L)")))</f>
        <v>(mg/L)</v>
      </c>
      <c r="J72" s="75">
        <v>0.4</v>
      </c>
      <c r="K72" s="63">
        <v>12</v>
      </c>
      <c r="L72" s="63" t="s">
        <v>180</v>
      </c>
      <c r="M72" s="73"/>
      <c r="N72" s="5"/>
      <c r="O72" s="72"/>
    </row>
    <row r="73" spans="1:15">
      <c r="A73" s="89">
        <v>5</v>
      </c>
      <c r="B73" s="89" t="s">
        <v>34</v>
      </c>
      <c r="C73" s="89" t="s">
        <v>97</v>
      </c>
      <c r="D73" s="89" t="s">
        <v>33</v>
      </c>
      <c r="E73" s="89" t="s">
        <v>161</v>
      </c>
      <c r="F73" s="89" t="s">
        <v>35</v>
      </c>
      <c r="G73" s="88">
        <v>43038</v>
      </c>
      <c r="H73" s="85" t="s">
        <v>135</v>
      </c>
      <c r="I73" s="86" t="str">
        <f t="shared" ref="I73:I125" si="7">IF(ISNUMBER(FIND("pH",H73)),"(无量纲)",IF(ISNUMBER(FIND("色度",H73)),"(倍)",IF(ISNUMBER(FIND("大肠",H73)),"","(mg/L)")))</f>
        <v>(无量纲)</v>
      </c>
      <c r="J73" s="54">
        <v>7.29</v>
      </c>
      <c r="K73" s="63" t="s">
        <v>136</v>
      </c>
      <c r="L73" s="63" t="s">
        <v>15</v>
      </c>
      <c r="M73" s="17"/>
      <c r="N73" s="5" t="s">
        <v>18</v>
      </c>
      <c r="O73" s="72"/>
    </row>
    <row r="74" spans="1:15">
      <c r="A74" s="89"/>
      <c r="B74" s="89"/>
      <c r="C74" s="89"/>
      <c r="D74" s="89"/>
      <c r="E74" s="89"/>
      <c r="F74" s="89"/>
      <c r="G74" s="88"/>
      <c r="H74" s="85" t="s">
        <v>67</v>
      </c>
      <c r="I74" s="86" t="str">
        <f t="shared" si="7"/>
        <v>(mg/L)</v>
      </c>
      <c r="J74" s="54">
        <v>0.60199999999999998</v>
      </c>
      <c r="K74" s="70">
        <v>5</v>
      </c>
      <c r="L74" s="63" t="s">
        <v>15</v>
      </c>
      <c r="M74" s="17"/>
      <c r="N74" s="5" t="s">
        <v>18</v>
      </c>
      <c r="O74" s="72"/>
    </row>
    <row r="75" spans="1:15">
      <c r="A75" s="89"/>
      <c r="B75" s="89"/>
      <c r="C75" s="89"/>
      <c r="D75" s="89"/>
      <c r="E75" s="89"/>
      <c r="F75" s="89"/>
      <c r="G75" s="88"/>
      <c r="H75" s="85" t="s">
        <v>133</v>
      </c>
      <c r="I75" s="86" t="str">
        <f t="shared" si="7"/>
        <v>(mg/L)</v>
      </c>
      <c r="J75" s="54">
        <v>41</v>
      </c>
      <c r="K75" s="70">
        <v>50</v>
      </c>
      <c r="L75" s="63" t="s">
        <v>15</v>
      </c>
      <c r="M75" s="17"/>
      <c r="N75" s="5" t="s">
        <v>18</v>
      </c>
      <c r="O75" s="72"/>
    </row>
    <row r="76" spans="1:15">
      <c r="A76" s="89"/>
      <c r="B76" s="89"/>
      <c r="C76" s="89"/>
      <c r="D76" s="89"/>
      <c r="E76" s="89"/>
      <c r="F76" s="89"/>
      <c r="G76" s="88"/>
      <c r="H76" s="85" t="s">
        <v>173</v>
      </c>
      <c r="I76" s="86" t="str">
        <f t="shared" si="7"/>
        <v>(倍)</v>
      </c>
      <c r="J76" s="54">
        <v>8</v>
      </c>
      <c r="K76" s="70">
        <v>50</v>
      </c>
      <c r="L76" s="63" t="s">
        <v>15</v>
      </c>
      <c r="M76" s="17"/>
      <c r="N76" s="5" t="s">
        <v>18</v>
      </c>
      <c r="O76" s="72"/>
    </row>
    <row r="77" spans="1:15">
      <c r="A77" s="89"/>
      <c r="B77" s="89"/>
      <c r="C77" s="89"/>
      <c r="D77" s="89"/>
      <c r="E77" s="89"/>
      <c r="F77" s="89"/>
      <c r="G77" s="88"/>
      <c r="H77" s="85" t="s">
        <v>175</v>
      </c>
      <c r="I77" s="86" t="str">
        <f t="shared" si="7"/>
        <v>(mg/L)</v>
      </c>
      <c r="J77" s="54">
        <v>12.3</v>
      </c>
      <c r="K77" s="70">
        <v>20</v>
      </c>
      <c r="L77" s="63" t="s">
        <v>15</v>
      </c>
      <c r="M77" s="17"/>
      <c r="N77" s="5" t="s">
        <v>18</v>
      </c>
      <c r="O77" s="72"/>
    </row>
    <row r="78" spans="1:15">
      <c r="A78" s="89"/>
      <c r="B78" s="89"/>
      <c r="C78" s="89"/>
      <c r="D78" s="89"/>
      <c r="E78" s="89"/>
      <c r="F78" s="89"/>
      <c r="G78" s="88"/>
      <c r="H78" s="85" t="s">
        <v>176</v>
      </c>
      <c r="I78" s="86" t="str">
        <f t="shared" si="7"/>
        <v>(mg/L)</v>
      </c>
      <c r="J78" s="54">
        <v>7.6</v>
      </c>
      <c r="K78" s="70">
        <v>30</v>
      </c>
      <c r="L78" s="63" t="s">
        <v>15</v>
      </c>
      <c r="M78" s="17"/>
      <c r="N78" s="5" t="s">
        <v>18</v>
      </c>
      <c r="O78" s="72"/>
    </row>
    <row r="79" spans="1:15">
      <c r="A79" s="89"/>
      <c r="B79" s="89"/>
      <c r="C79" s="89"/>
      <c r="D79" s="89"/>
      <c r="E79" s="89"/>
      <c r="F79" s="89"/>
      <c r="G79" s="88"/>
      <c r="H79" s="85" t="s">
        <v>177</v>
      </c>
      <c r="I79" s="86" t="str">
        <f t="shared" si="7"/>
        <v>(mg/L)</v>
      </c>
      <c r="J79" s="54">
        <v>5.14</v>
      </c>
      <c r="K79" s="70">
        <v>12</v>
      </c>
      <c r="L79" s="63" t="s">
        <v>15</v>
      </c>
      <c r="M79" s="17"/>
      <c r="N79" s="5" t="s">
        <v>18</v>
      </c>
      <c r="O79" s="72"/>
    </row>
    <row r="80" spans="1:15">
      <c r="A80" s="89"/>
      <c r="B80" s="89"/>
      <c r="C80" s="89"/>
      <c r="D80" s="89"/>
      <c r="E80" s="89"/>
      <c r="F80" s="89"/>
      <c r="G80" s="88"/>
      <c r="H80" s="85" t="s">
        <v>178</v>
      </c>
      <c r="I80" s="86" t="str">
        <f t="shared" si="7"/>
        <v>(mg/L)</v>
      </c>
      <c r="J80" s="54">
        <v>0.04</v>
      </c>
      <c r="K80" s="70">
        <v>0.8</v>
      </c>
      <c r="L80" s="63" t="s">
        <v>15</v>
      </c>
      <c r="M80" s="17"/>
      <c r="N80" s="5" t="s">
        <v>18</v>
      </c>
      <c r="O80" s="72"/>
    </row>
    <row r="81" spans="1:15">
      <c r="A81" s="89"/>
      <c r="B81" s="89"/>
      <c r="C81" s="89"/>
      <c r="D81" s="89"/>
      <c r="E81" s="89"/>
      <c r="F81" s="89"/>
      <c r="G81" s="88"/>
      <c r="H81" s="85" t="s">
        <v>179</v>
      </c>
      <c r="I81" s="86" t="str">
        <f>IF(ISNUMBER(FIND("pH",H81)),"(无量纲)",IF(ISNUMBER(FIND("色度",H81)),"(倍)",IF(ISNUMBER(FIND("大肠",H81)),"","(mg/L)")))</f>
        <v>(mg/L)</v>
      </c>
      <c r="J81" s="54">
        <v>0.26100000000000001</v>
      </c>
      <c r="K81" s="70">
        <v>12</v>
      </c>
      <c r="L81" s="63" t="s">
        <v>180</v>
      </c>
      <c r="M81" s="17"/>
      <c r="N81" s="5"/>
      <c r="O81" s="72"/>
    </row>
    <row r="82" spans="1:15">
      <c r="A82" s="96">
        <v>6</v>
      </c>
      <c r="B82" s="96" t="s">
        <v>190</v>
      </c>
      <c r="C82" s="96" t="s">
        <v>191</v>
      </c>
      <c r="D82" s="76" t="s">
        <v>192</v>
      </c>
      <c r="E82" s="96" t="s">
        <v>193</v>
      </c>
      <c r="F82" s="96" t="s">
        <v>194</v>
      </c>
      <c r="G82" s="95">
        <v>43035</v>
      </c>
      <c r="H82" s="87" t="s">
        <v>195</v>
      </c>
      <c r="I82" s="86" t="str">
        <f t="shared" si="7"/>
        <v>(mg/L)</v>
      </c>
      <c r="J82" s="63" t="s">
        <v>168</v>
      </c>
      <c r="K82" s="76">
        <v>0.5</v>
      </c>
      <c r="L82" s="76" t="s">
        <v>196</v>
      </c>
      <c r="M82" s="73"/>
      <c r="N82" s="17" t="s">
        <v>16</v>
      </c>
      <c r="O82" s="72"/>
    </row>
    <row r="83" spans="1:15">
      <c r="A83" s="96"/>
      <c r="B83" s="96" t="s">
        <v>197</v>
      </c>
      <c r="C83" s="96" t="s">
        <v>198</v>
      </c>
      <c r="D83" s="96" t="s">
        <v>199</v>
      </c>
      <c r="E83" s="96"/>
      <c r="F83" s="96"/>
      <c r="G83" s="95"/>
      <c r="H83" s="87" t="s">
        <v>200</v>
      </c>
      <c r="I83" s="86" t="str">
        <f t="shared" si="7"/>
        <v>(无量纲)</v>
      </c>
      <c r="J83" s="77">
        <v>6.82</v>
      </c>
      <c r="K83" s="76" t="s">
        <v>201</v>
      </c>
      <c r="L83" s="73" t="s">
        <v>165</v>
      </c>
      <c r="M83" s="73"/>
      <c r="N83" s="17" t="s">
        <v>16</v>
      </c>
      <c r="O83" s="72"/>
    </row>
    <row r="84" spans="1:15">
      <c r="A84" s="96"/>
      <c r="B84" s="96"/>
      <c r="C84" s="96"/>
      <c r="D84" s="96"/>
      <c r="E84" s="96"/>
      <c r="F84" s="96"/>
      <c r="G84" s="95"/>
      <c r="H84" s="87" t="s">
        <v>202</v>
      </c>
      <c r="I84" s="86" t="str">
        <f t="shared" si="7"/>
        <v>(mg/L)</v>
      </c>
      <c r="J84" s="76" t="s">
        <v>203</v>
      </c>
      <c r="K84" s="78">
        <v>3</v>
      </c>
      <c r="L84" s="76" t="s">
        <v>196</v>
      </c>
      <c r="M84" s="73"/>
      <c r="N84" s="17" t="s">
        <v>16</v>
      </c>
      <c r="O84" s="72"/>
    </row>
    <row r="85" spans="1:15">
      <c r="A85" s="96"/>
      <c r="B85" s="96"/>
      <c r="C85" s="96"/>
      <c r="D85" s="96"/>
      <c r="E85" s="96"/>
      <c r="F85" s="96"/>
      <c r="G85" s="95"/>
      <c r="H85" s="85" t="s">
        <v>204</v>
      </c>
      <c r="I85" s="86" t="str">
        <f t="shared" si="7"/>
        <v>(mg/L)</v>
      </c>
      <c r="J85" s="78">
        <v>0.11</v>
      </c>
      <c r="K85" s="78">
        <v>10</v>
      </c>
      <c r="L85" s="76" t="s">
        <v>196</v>
      </c>
      <c r="M85" s="73"/>
      <c r="N85" s="17" t="s">
        <v>16</v>
      </c>
      <c r="O85" s="72"/>
    </row>
    <row r="86" spans="1:15">
      <c r="A86" s="96"/>
      <c r="B86" s="96"/>
      <c r="C86" s="96"/>
      <c r="D86" s="96"/>
      <c r="E86" s="96"/>
      <c r="F86" s="96"/>
      <c r="G86" s="95"/>
      <c r="H86" s="87" t="s">
        <v>205</v>
      </c>
      <c r="I86" s="86" t="str">
        <f t="shared" si="7"/>
        <v>(mg/L)</v>
      </c>
      <c r="J86" s="76" t="s">
        <v>203</v>
      </c>
      <c r="K86" s="78">
        <v>0.01</v>
      </c>
      <c r="L86" s="76" t="s">
        <v>196</v>
      </c>
      <c r="M86" s="73"/>
      <c r="N86" s="17" t="s">
        <v>16</v>
      </c>
      <c r="O86" s="72"/>
    </row>
    <row r="87" spans="1:15">
      <c r="A87" s="96"/>
      <c r="B87" s="96"/>
      <c r="C87" s="96"/>
      <c r="D87" s="96"/>
      <c r="E87" s="96"/>
      <c r="F87" s="96"/>
      <c r="G87" s="95"/>
      <c r="H87" s="87" t="s">
        <v>206</v>
      </c>
      <c r="I87" s="86" t="str">
        <f t="shared" si="7"/>
        <v>(mg/L)</v>
      </c>
      <c r="J87" s="76">
        <v>2.2000000000000001E-4</v>
      </c>
      <c r="K87" s="78">
        <v>5.0000000000000001E-3</v>
      </c>
      <c r="L87" s="76" t="s">
        <v>196</v>
      </c>
      <c r="M87" s="73"/>
      <c r="N87" s="17" t="s">
        <v>16</v>
      </c>
      <c r="O87" s="72"/>
    </row>
    <row r="88" spans="1:15">
      <c r="A88" s="96"/>
      <c r="B88" s="96"/>
      <c r="C88" s="96"/>
      <c r="D88" s="96"/>
      <c r="E88" s="96"/>
      <c r="F88" s="96"/>
      <c r="G88" s="95"/>
      <c r="H88" s="87" t="s">
        <v>207</v>
      </c>
      <c r="I88" s="86" t="str">
        <f t="shared" si="7"/>
        <v>(mg/L)</v>
      </c>
      <c r="J88" s="70">
        <v>34</v>
      </c>
      <c r="K88" s="78">
        <v>50</v>
      </c>
      <c r="L88" s="76" t="s">
        <v>196</v>
      </c>
      <c r="M88" s="73"/>
      <c r="N88" s="17" t="s">
        <v>16</v>
      </c>
      <c r="O88" s="72"/>
    </row>
    <row r="89" spans="1:15">
      <c r="A89" s="96"/>
      <c r="B89" s="96"/>
      <c r="C89" s="96"/>
      <c r="D89" s="96"/>
      <c r="E89" s="96"/>
      <c r="F89" s="96"/>
      <c r="G89" s="95"/>
      <c r="H89" s="87" t="s">
        <v>208</v>
      </c>
      <c r="I89" s="86" t="str">
        <f t="shared" si="7"/>
        <v>(mg/L)</v>
      </c>
      <c r="J89" s="76" t="s">
        <v>203</v>
      </c>
      <c r="K89" s="78">
        <v>0.1</v>
      </c>
      <c r="L89" s="76" t="s">
        <v>196</v>
      </c>
      <c r="M89" s="73"/>
      <c r="N89" s="17" t="s">
        <v>16</v>
      </c>
      <c r="O89" s="72"/>
    </row>
    <row r="90" spans="1:15">
      <c r="A90" s="96"/>
      <c r="B90" s="96"/>
      <c r="C90" s="96"/>
      <c r="D90" s="96"/>
      <c r="E90" s="96"/>
      <c r="F90" s="96"/>
      <c r="G90" s="95"/>
      <c r="H90" s="87" t="s">
        <v>209</v>
      </c>
      <c r="I90" s="86" t="str">
        <f t="shared" si="7"/>
        <v>(mg/L)</v>
      </c>
      <c r="J90" s="70">
        <v>0.121</v>
      </c>
      <c r="K90" s="78">
        <v>2</v>
      </c>
      <c r="L90" s="76" t="s">
        <v>196</v>
      </c>
      <c r="M90" s="73"/>
      <c r="N90" s="17" t="s">
        <v>16</v>
      </c>
      <c r="O90" s="72"/>
    </row>
    <row r="91" spans="1:15">
      <c r="A91" s="96"/>
      <c r="B91" s="96"/>
      <c r="C91" s="96"/>
      <c r="D91" s="96"/>
      <c r="E91" s="96"/>
      <c r="F91" s="96"/>
      <c r="G91" s="95"/>
      <c r="H91" s="87" t="s">
        <v>195</v>
      </c>
      <c r="I91" s="86" t="str">
        <f t="shared" si="7"/>
        <v>(mg/L)</v>
      </c>
      <c r="J91" s="78">
        <v>1.4999999999999999E-2</v>
      </c>
      <c r="K91" s="78">
        <v>0.5</v>
      </c>
      <c r="L91" s="76" t="s">
        <v>196</v>
      </c>
      <c r="M91" s="73"/>
      <c r="N91" s="17" t="s">
        <v>16</v>
      </c>
      <c r="O91" s="72"/>
    </row>
    <row r="92" spans="1:15">
      <c r="A92" s="96"/>
      <c r="B92" s="96"/>
      <c r="C92" s="96"/>
      <c r="D92" s="96"/>
      <c r="E92" s="96"/>
      <c r="F92" s="96"/>
      <c r="G92" s="95"/>
      <c r="H92" s="87" t="s">
        <v>210</v>
      </c>
      <c r="I92" s="86" t="str">
        <f t="shared" si="7"/>
        <v>(mg/L)</v>
      </c>
      <c r="J92" s="63" t="s">
        <v>168</v>
      </c>
      <c r="K92" s="78">
        <v>0.1</v>
      </c>
      <c r="L92" s="76" t="s">
        <v>196</v>
      </c>
      <c r="M92" s="73"/>
      <c r="N92" s="17" t="s">
        <v>16</v>
      </c>
      <c r="O92" s="72"/>
    </row>
    <row r="93" spans="1:15">
      <c r="A93" s="96"/>
      <c r="B93" s="96"/>
      <c r="C93" s="96"/>
      <c r="D93" s="96"/>
      <c r="E93" s="96"/>
      <c r="F93" s="96"/>
      <c r="G93" s="95"/>
      <c r="H93" s="87" t="s">
        <v>211</v>
      </c>
      <c r="I93" s="86" t="str">
        <f t="shared" si="7"/>
        <v>(mg/L)</v>
      </c>
      <c r="J93" s="63" t="s">
        <v>168</v>
      </c>
      <c r="K93" s="78">
        <v>0.5</v>
      </c>
      <c r="L93" s="76" t="s">
        <v>196</v>
      </c>
      <c r="M93" s="73"/>
      <c r="N93" s="17" t="s">
        <v>16</v>
      </c>
      <c r="O93" s="72"/>
    </row>
    <row r="94" spans="1:15">
      <c r="A94" s="96"/>
      <c r="B94" s="96"/>
      <c r="C94" s="96"/>
      <c r="D94" s="96"/>
      <c r="E94" s="96"/>
      <c r="F94" s="96"/>
      <c r="G94" s="95"/>
      <c r="H94" s="87" t="s">
        <v>212</v>
      </c>
      <c r="I94" s="86" t="str">
        <f t="shared" si="7"/>
        <v>(mg/L)</v>
      </c>
      <c r="J94" s="76" t="s">
        <v>203</v>
      </c>
      <c r="K94" s="78">
        <v>2</v>
      </c>
      <c r="L94" s="76" t="s">
        <v>196</v>
      </c>
      <c r="M94" s="73"/>
      <c r="N94" s="17" t="s">
        <v>16</v>
      </c>
      <c r="O94" s="72"/>
    </row>
    <row r="95" spans="1:15">
      <c r="A95" s="96"/>
      <c r="B95" s="96"/>
      <c r="C95" s="96"/>
      <c r="D95" s="96"/>
      <c r="E95" s="96"/>
      <c r="F95" s="96"/>
      <c r="G95" s="95"/>
      <c r="H95" s="87" t="s">
        <v>213</v>
      </c>
      <c r="I95" s="86" t="str">
        <f t="shared" si="7"/>
        <v>(mg/L)</v>
      </c>
      <c r="J95" s="78">
        <v>0.58799999999999997</v>
      </c>
      <c r="K95" s="78">
        <v>2</v>
      </c>
      <c r="L95" s="76" t="s">
        <v>196</v>
      </c>
      <c r="M95" s="73"/>
      <c r="N95" s="17" t="s">
        <v>16</v>
      </c>
      <c r="O95" s="72"/>
    </row>
    <row r="96" spans="1:15">
      <c r="A96" s="96"/>
      <c r="B96" s="96"/>
      <c r="C96" s="96"/>
      <c r="D96" s="96"/>
      <c r="E96" s="96"/>
      <c r="F96" s="96"/>
      <c r="G96" s="95"/>
      <c r="H96" s="87" t="s">
        <v>214</v>
      </c>
      <c r="I96" s="86" t="str">
        <f t="shared" si="7"/>
        <v>(mg/L)</v>
      </c>
      <c r="J96" s="78">
        <v>7.8E-2</v>
      </c>
      <c r="K96" s="78">
        <v>0.5</v>
      </c>
      <c r="L96" s="76" t="s">
        <v>196</v>
      </c>
      <c r="M96" s="73"/>
      <c r="N96" s="17" t="s">
        <v>16</v>
      </c>
      <c r="O96" s="72"/>
    </row>
    <row r="97" spans="1:15">
      <c r="A97" s="96"/>
      <c r="B97" s="96"/>
      <c r="C97" s="96"/>
      <c r="D97" s="96"/>
      <c r="E97" s="96"/>
      <c r="F97" s="96"/>
      <c r="G97" s="95"/>
      <c r="H97" s="87" t="s">
        <v>215</v>
      </c>
      <c r="I97" s="86" t="str">
        <f t="shared" si="7"/>
        <v>(mg/L)</v>
      </c>
      <c r="J97" s="78">
        <v>1.6E-2</v>
      </c>
      <c r="K97" s="78">
        <v>1</v>
      </c>
      <c r="L97" s="76" t="s">
        <v>196</v>
      </c>
      <c r="M97" s="73"/>
      <c r="N97" s="17" t="s">
        <v>16</v>
      </c>
      <c r="O97" s="72"/>
    </row>
    <row r="98" spans="1:15">
      <c r="A98" s="96"/>
      <c r="B98" s="96"/>
      <c r="C98" s="96"/>
      <c r="D98" s="96"/>
      <c r="E98" s="96"/>
      <c r="F98" s="96"/>
      <c r="G98" s="95"/>
      <c r="H98" s="87" t="s">
        <v>216</v>
      </c>
      <c r="I98" s="86" t="str">
        <f t="shared" si="7"/>
        <v>(mg/L)</v>
      </c>
      <c r="J98" s="78">
        <v>6.7</v>
      </c>
      <c r="K98" s="78">
        <v>30</v>
      </c>
      <c r="L98" s="76" t="s">
        <v>196</v>
      </c>
      <c r="M98" s="73"/>
      <c r="N98" s="17" t="s">
        <v>16</v>
      </c>
      <c r="O98" s="72"/>
    </row>
    <row r="99" spans="1:15">
      <c r="A99" s="96"/>
      <c r="B99" s="96"/>
      <c r="C99" s="96"/>
      <c r="D99" s="96"/>
      <c r="E99" s="96"/>
      <c r="F99" s="96"/>
      <c r="G99" s="95"/>
      <c r="H99" s="87" t="s">
        <v>217</v>
      </c>
      <c r="I99" s="86" t="str">
        <f t="shared" si="7"/>
        <v>(mg/L)</v>
      </c>
      <c r="J99" s="76" t="s">
        <v>203</v>
      </c>
      <c r="K99" s="78">
        <v>0.1</v>
      </c>
      <c r="L99" s="76" t="s">
        <v>196</v>
      </c>
      <c r="M99" s="73"/>
      <c r="N99" s="17" t="s">
        <v>16</v>
      </c>
      <c r="O99" s="72"/>
    </row>
    <row r="100" spans="1:15">
      <c r="A100" s="96"/>
      <c r="B100" s="96"/>
      <c r="C100" s="96"/>
      <c r="D100" s="96"/>
      <c r="E100" s="96"/>
      <c r="F100" s="96"/>
      <c r="G100" s="95"/>
      <c r="H100" s="87" t="s">
        <v>218</v>
      </c>
      <c r="I100" s="86" t="str">
        <f t="shared" si="7"/>
        <v>(mg/L)</v>
      </c>
      <c r="J100" s="70">
        <v>3.53</v>
      </c>
      <c r="K100" s="78">
        <v>20</v>
      </c>
      <c r="L100" s="76" t="s">
        <v>196</v>
      </c>
      <c r="M100" s="73"/>
      <c r="N100" s="17" t="s">
        <v>16</v>
      </c>
      <c r="O100" s="72"/>
    </row>
    <row r="101" spans="1:15">
      <c r="A101" s="96"/>
      <c r="B101" s="96"/>
      <c r="C101" s="96"/>
      <c r="D101" s="96"/>
      <c r="E101" s="96"/>
      <c r="F101" s="96"/>
      <c r="G101" s="95"/>
      <c r="H101" s="87" t="s">
        <v>219</v>
      </c>
      <c r="I101" s="86" t="str">
        <f t="shared" si="7"/>
        <v>(mg/L)</v>
      </c>
      <c r="J101" s="76" t="s">
        <v>203</v>
      </c>
      <c r="K101" s="78">
        <v>0.5</v>
      </c>
      <c r="L101" s="76" t="s">
        <v>196</v>
      </c>
      <c r="M101" s="73"/>
      <c r="N101" s="17" t="s">
        <v>16</v>
      </c>
      <c r="O101" s="72"/>
    </row>
    <row r="102" spans="1:15">
      <c r="A102" s="96"/>
      <c r="B102" s="96"/>
      <c r="C102" s="96"/>
      <c r="D102" s="96"/>
      <c r="E102" s="96"/>
      <c r="F102" s="96"/>
      <c r="G102" s="95"/>
      <c r="H102" s="87" t="s">
        <v>220</v>
      </c>
      <c r="I102" s="86" t="str">
        <f t="shared" si="7"/>
        <v>(mg/L)</v>
      </c>
      <c r="J102" s="70">
        <v>0.14000000000000001</v>
      </c>
      <c r="K102" s="78">
        <v>1</v>
      </c>
      <c r="L102" s="76" t="s">
        <v>196</v>
      </c>
      <c r="M102" s="73"/>
      <c r="N102" s="17" t="s">
        <v>16</v>
      </c>
      <c r="O102" s="72"/>
    </row>
    <row r="103" spans="1:15">
      <c r="A103" s="96"/>
      <c r="B103" s="96"/>
      <c r="C103" s="96"/>
      <c r="D103" s="96"/>
      <c r="E103" s="96"/>
      <c r="F103" s="96"/>
      <c r="G103" s="95"/>
      <c r="H103" s="87" t="s">
        <v>221</v>
      </c>
      <c r="I103" s="86" t="str">
        <f t="shared" si="7"/>
        <v>(mg/L)</v>
      </c>
      <c r="J103" s="78">
        <v>1.0999999999999999E-2</v>
      </c>
      <c r="K103" s="78">
        <v>0.2</v>
      </c>
      <c r="L103" s="76" t="s">
        <v>196</v>
      </c>
      <c r="M103" s="73"/>
      <c r="N103" s="17"/>
      <c r="O103" s="72"/>
    </row>
    <row r="104" spans="1:15">
      <c r="A104" s="96"/>
      <c r="B104" s="96"/>
      <c r="C104" s="96"/>
      <c r="D104" s="96" t="s">
        <v>222</v>
      </c>
      <c r="E104" s="96"/>
      <c r="F104" s="96"/>
      <c r="G104" s="95"/>
      <c r="H104" s="87" t="s">
        <v>200</v>
      </c>
      <c r="I104" s="86" t="str">
        <f t="shared" si="7"/>
        <v>(无量纲)</v>
      </c>
      <c r="J104" s="70">
        <v>7.22</v>
      </c>
      <c r="K104" s="76" t="s">
        <v>201</v>
      </c>
      <c r="L104" s="76" t="s">
        <v>196</v>
      </c>
      <c r="M104" s="73"/>
      <c r="N104" s="17" t="s">
        <v>16</v>
      </c>
      <c r="O104" s="72"/>
    </row>
    <row r="105" spans="1:15">
      <c r="A105" s="96"/>
      <c r="B105" s="96"/>
      <c r="C105" s="96"/>
      <c r="D105" s="96"/>
      <c r="E105" s="96"/>
      <c r="F105" s="96"/>
      <c r="G105" s="95"/>
      <c r="H105" s="87" t="s">
        <v>202</v>
      </c>
      <c r="I105" s="86" t="str">
        <f t="shared" si="7"/>
        <v>(mg/L)</v>
      </c>
      <c r="J105" s="73" t="s">
        <v>168</v>
      </c>
      <c r="K105" s="78">
        <v>3</v>
      </c>
      <c r="L105" s="73" t="s">
        <v>165</v>
      </c>
      <c r="M105" s="73"/>
      <c r="N105" s="17" t="s">
        <v>13</v>
      </c>
      <c r="O105" s="72"/>
    </row>
    <row r="106" spans="1:15">
      <c r="A106" s="96"/>
      <c r="B106" s="96"/>
      <c r="C106" s="96"/>
      <c r="D106" s="96"/>
      <c r="E106" s="96"/>
      <c r="F106" s="96"/>
      <c r="G106" s="95"/>
      <c r="H106" s="87" t="s">
        <v>223</v>
      </c>
      <c r="I106" s="86" t="str">
        <f t="shared" si="7"/>
        <v>(mg/L)</v>
      </c>
      <c r="J106" s="78">
        <v>0.13400000000000001</v>
      </c>
      <c r="K106" s="78">
        <v>10</v>
      </c>
      <c r="L106" s="76" t="s">
        <v>196</v>
      </c>
      <c r="M106" s="73"/>
      <c r="N106" s="17" t="s">
        <v>16</v>
      </c>
      <c r="O106" s="72"/>
    </row>
    <row r="107" spans="1:15">
      <c r="A107" s="96"/>
      <c r="B107" s="96"/>
      <c r="C107" s="96"/>
      <c r="D107" s="96"/>
      <c r="E107" s="96"/>
      <c r="F107" s="96"/>
      <c r="G107" s="95"/>
      <c r="H107" s="85" t="s">
        <v>224</v>
      </c>
      <c r="I107" s="86" t="str">
        <f t="shared" si="7"/>
        <v>(mg/L)</v>
      </c>
      <c r="J107" s="76" t="s">
        <v>203</v>
      </c>
      <c r="K107" s="78">
        <v>0.01</v>
      </c>
      <c r="L107" s="76" t="s">
        <v>196</v>
      </c>
      <c r="M107" s="73"/>
      <c r="N107" s="17" t="s">
        <v>16</v>
      </c>
      <c r="O107" s="72"/>
    </row>
    <row r="108" spans="1:15">
      <c r="A108" s="96"/>
      <c r="B108" s="96"/>
      <c r="C108" s="96"/>
      <c r="D108" s="96"/>
      <c r="E108" s="96"/>
      <c r="F108" s="96"/>
      <c r="G108" s="95"/>
      <c r="H108" s="87" t="s">
        <v>206</v>
      </c>
      <c r="I108" s="86" t="str">
        <f t="shared" si="7"/>
        <v>(mg/L)</v>
      </c>
      <c r="J108" s="76">
        <v>1.3999999999999999E-4</v>
      </c>
      <c r="K108" s="78">
        <v>5.0000000000000001E-3</v>
      </c>
      <c r="L108" s="76" t="s">
        <v>196</v>
      </c>
      <c r="M108" s="73"/>
      <c r="N108" s="17" t="s">
        <v>16</v>
      </c>
      <c r="O108" s="72"/>
    </row>
    <row r="109" spans="1:15">
      <c r="A109" s="96"/>
      <c r="B109" s="96"/>
      <c r="C109" s="96"/>
      <c r="D109" s="96"/>
      <c r="E109" s="96"/>
      <c r="F109" s="96"/>
      <c r="G109" s="95"/>
      <c r="H109" s="87" t="s">
        <v>207</v>
      </c>
      <c r="I109" s="86" t="str">
        <f t="shared" si="7"/>
        <v>(mg/L)</v>
      </c>
      <c r="J109" s="78">
        <v>31</v>
      </c>
      <c r="K109" s="78">
        <v>50</v>
      </c>
      <c r="L109" s="76" t="s">
        <v>196</v>
      </c>
      <c r="M109" s="73"/>
      <c r="N109" s="17" t="s">
        <v>16</v>
      </c>
      <c r="O109" s="72"/>
    </row>
    <row r="110" spans="1:15">
      <c r="A110" s="96"/>
      <c r="B110" s="96"/>
      <c r="C110" s="96"/>
      <c r="D110" s="96"/>
      <c r="E110" s="96"/>
      <c r="F110" s="96"/>
      <c r="G110" s="95"/>
      <c r="H110" s="87" t="s">
        <v>208</v>
      </c>
      <c r="I110" s="86" t="str">
        <f t="shared" si="7"/>
        <v>(mg/L)</v>
      </c>
      <c r="J110" s="63" t="s">
        <v>168</v>
      </c>
      <c r="K110" s="78">
        <v>0.1</v>
      </c>
      <c r="L110" s="76" t="s">
        <v>196</v>
      </c>
      <c r="M110" s="73"/>
      <c r="N110" s="17" t="s">
        <v>16</v>
      </c>
      <c r="O110" s="72"/>
    </row>
    <row r="111" spans="1:15">
      <c r="A111" s="96"/>
      <c r="B111" s="96"/>
      <c r="C111" s="96"/>
      <c r="D111" s="96"/>
      <c r="E111" s="96"/>
      <c r="F111" s="96"/>
      <c r="G111" s="95"/>
      <c r="H111" s="87" t="s">
        <v>209</v>
      </c>
      <c r="I111" s="86" t="str">
        <f t="shared" si="7"/>
        <v>(mg/L)</v>
      </c>
      <c r="J111" s="78">
        <v>0.13100000000000001</v>
      </c>
      <c r="K111" s="78">
        <v>2</v>
      </c>
      <c r="L111" s="76" t="s">
        <v>196</v>
      </c>
      <c r="M111" s="73"/>
      <c r="N111" s="17" t="s">
        <v>16</v>
      </c>
      <c r="O111" s="72"/>
    </row>
    <row r="112" spans="1:15">
      <c r="A112" s="96"/>
      <c r="B112" s="96"/>
      <c r="C112" s="96"/>
      <c r="D112" s="96"/>
      <c r="E112" s="96"/>
      <c r="F112" s="96"/>
      <c r="G112" s="95"/>
      <c r="H112" s="87" t="s">
        <v>195</v>
      </c>
      <c r="I112" s="86" t="str">
        <f t="shared" si="7"/>
        <v>(mg/L)</v>
      </c>
      <c r="J112" s="70">
        <v>1.6E-2</v>
      </c>
      <c r="K112" s="78">
        <v>0.5</v>
      </c>
      <c r="L112" s="76" t="s">
        <v>196</v>
      </c>
      <c r="M112" s="73"/>
      <c r="N112" s="17" t="s">
        <v>16</v>
      </c>
      <c r="O112" s="72"/>
    </row>
    <row r="113" spans="1:15">
      <c r="A113" s="96"/>
      <c r="B113" s="96"/>
      <c r="C113" s="96"/>
      <c r="D113" s="96"/>
      <c r="E113" s="96"/>
      <c r="F113" s="96"/>
      <c r="G113" s="95"/>
      <c r="H113" s="87" t="s">
        <v>210</v>
      </c>
      <c r="I113" s="86" t="str">
        <f t="shared" si="7"/>
        <v>(mg/L)</v>
      </c>
      <c r="J113" s="76" t="s">
        <v>203</v>
      </c>
      <c r="K113" s="78">
        <v>0.1</v>
      </c>
      <c r="L113" s="76" t="s">
        <v>196</v>
      </c>
      <c r="M113" s="73"/>
      <c r="N113" s="17" t="s">
        <v>16</v>
      </c>
      <c r="O113" s="72"/>
    </row>
    <row r="114" spans="1:15">
      <c r="A114" s="96"/>
      <c r="B114" s="96"/>
      <c r="C114" s="96"/>
      <c r="D114" s="96"/>
      <c r="E114" s="96"/>
      <c r="F114" s="96"/>
      <c r="G114" s="95"/>
      <c r="H114" s="87" t="s">
        <v>211</v>
      </c>
      <c r="I114" s="86" t="str">
        <f t="shared" si="7"/>
        <v>(mg/L)</v>
      </c>
      <c r="J114" s="63" t="s">
        <v>168</v>
      </c>
      <c r="K114" s="78">
        <v>0.5</v>
      </c>
      <c r="L114" s="76" t="s">
        <v>196</v>
      </c>
      <c r="M114" s="73"/>
      <c r="N114" s="17" t="s">
        <v>16</v>
      </c>
      <c r="O114" s="72"/>
    </row>
    <row r="115" spans="1:15">
      <c r="A115" s="96"/>
      <c r="B115" s="96"/>
      <c r="C115" s="96"/>
      <c r="D115" s="96"/>
      <c r="E115" s="96"/>
      <c r="F115" s="96"/>
      <c r="G115" s="95"/>
      <c r="H115" s="87" t="s">
        <v>212</v>
      </c>
      <c r="I115" s="86" t="str">
        <f t="shared" si="7"/>
        <v>(mg/L)</v>
      </c>
      <c r="J115" s="63" t="s">
        <v>168</v>
      </c>
      <c r="K115" s="78">
        <v>2</v>
      </c>
      <c r="L115" s="76" t="s">
        <v>196</v>
      </c>
      <c r="M115" s="73"/>
      <c r="N115" s="17" t="s">
        <v>16</v>
      </c>
      <c r="O115" s="72"/>
    </row>
    <row r="116" spans="1:15">
      <c r="A116" s="96"/>
      <c r="B116" s="96"/>
      <c r="C116" s="96"/>
      <c r="D116" s="96"/>
      <c r="E116" s="96"/>
      <c r="F116" s="96"/>
      <c r="G116" s="95"/>
      <c r="H116" s="87" t="s">
        <v>213</v>
      </c>
      <c r="I116" s="86" t="str">
        <f t="shared" si="7"/>
        <v>(mg/L)</v>
      </c>
      <c r="J116" s="78">
        <v>0.61599999999999999</v>
      </c>
      <c r="K116" s="78">
        <v>2</v>
      </c>
      <c r="L116" s="76" t="s">
        <v>196</v>
      </c>
      <c r="M116" s="73"/>
      <c r="N116" s="17" t="s">
        <v>16</v>
      </c>
      <c r="O116" s="72"/>
    </row>
    <row r="117" spans="1:15">
      <c r="A117" s="96"/>
      <c r="B117" s="96"/>
      <c r="C117" s="96"/>
      <c r="D117" s="96"/>
      <c r="E117" s="96"/>
      <c r="F117" s="96"/>
      <c r="G117" s="95"/>
      <c r="H117" s="87" t="s">
        <v>214</v>
      </c>
      <c r="I117" s="86" t="str">
        <f t="shared" si="7"/>
        <v>(mg/L)</v>
      </c>
      <c r="J117" s="78">
        <v>5.6000000000000001E-2</v>
      </c>
      <c r="K117" s="78">
        <v>0.5</v>
      </c>
      <c r="L117" s="76" t="s">
        <v>196</v>
      </c>
      <c r="M117" s="73"/>
      <c r="N117" s="17" t="s">
        <v>16</v>
      </c>
      <c r="O117" s="72"/>
    </row>
    <row r="118" spans="1:15">
      <c r="A118" s="96"/>
      <c r="B118" s="96"/>
      <c r="C118" s="96"/>
      <c r="D118" s="96"/>
      <c r="E118" s="96"/>
      <c r="F118" s="96"/>
      <c r="G118" s="95"/>
      <c r="H118" s="87" t="s">
        <v>215</v>
      </c>
      <c r="I118" s="86" t="str">
        <f t="shared" si="7"/>
        <v>(mg/L)</v>
      </c>
      <c r="J118" s="78">
        <v>8.0000000000000002E-3</v>
      </c>
      <c r="K118" s="78">
        <v>1</v>
      </c>
      <c r="L118" s="76" t="s">
        <v>196</v>
      </c>
      <c r="M118" s="73"/>
      <c r="N118" s="17" t="s">
        <v>16</v>
      </c>
      <c r="O118" s="72"/>
    </row>
    <row r="119" spans="1:15">
      <c r="A119" s="96"/>
      <c r="B119" s="96"/>
      <c r="C119" s="96"/>
      <c r="D119" s="96"/>
      <c r="E119" s="96"/>
      <c r="F119" s="96"/>
      <c r="G119" s="95"/>
      <c r="H119" s="87" t="s">
        <v>216</v>
      </c>
      <c r="I119" s="86" t="str">
        <f t="shared" si="7"/>
        <v>(mg/L)</v>
      </c>
      <c r="J119" s="78">
        <v>7.5</v>
      </c>
      <c r="K119" s="78">
        <v>30</v>
      </c>
      <c r="L119" s="76" t="s">
        <v>196</v>
      </c>
      <c r="M119" s="73"/>
      <c r="N119" s="17" t="s">
        <v>16</v>
      </c>
      <c r="O119" s="72"/>
    </row>
    <row r="120" spans="1:15">
      <c r="A120" s="96"/>
      <c r="B120" s="96"/>
      <c r="C120" s="96"/>
      <c r="D120" s="96"/>
      <c r="E120" s="96"/>
      <c r="F120" s="96"/>
      <c r="G120" s="95"/>
      <c r="H120" s="87" t="s">
        <v>217</v>
      </c>
      <c r="I120" s="86" t="str">
        <f t="shared" si="7"/>
        <v>(mg/L)</v>
      </c>
      <c r="J120" s="76" t="s">
        <v>203</v>
      </c>
      <c r="K120" s="78">
        <v>0.1</v>
      </c>
      <c r="L120" s="76" t="s">
        <v>196</v>
      </c>
      <c r="M120" s="73"/>
      <c r="N120" s="17" t="s">
        <v>16</v>
      </c>
      <c r="O120" s="72"/>
    </row>
    <row r="121" spans="1:15">
      <c r="A121" s="96"/>
      <c r="B121" s="96"/>
      <c r="C121" s="96"/>
      <c r="D121" s="96"/>
      <c r="E121" s="96"/>
      <c r="F121" s="96"/>
      <c r="G121" s="95"/>
      <c r="H121" s="87" t="s">
        <v>218</v>
      </c>
      <c r="I121" s="86" t="str">
        <f t="shared" si="7"/>
        <v>(mg/L)</v>
      </c>
      <c r="J121" s="78">
        <v>3.57</v>
      </c>
      <c r="K121" s="78">
        <v>20</v>
      </c>
      <c r="L121" s="76" t="s">
        <v>196</v>
      </c>
      <c r="M121" s="73"/>
      <c r="N121" s="17" t="s">
        <v>16</v>
      </c>
      <c r="O121" s="72"/>
    </row>
    <row r="122" spans="1:15">
      <c r="A122" s="96"/>
      <c r="B122" s="96"/>
      <c r="C122" s="96"/>
      <c r="D122" s="96"/>
      <c r="E122" s="96"/>
      <c r="F122" s="96"/>
      <c r="G122" s="95"/>
      <c r="H122" s="87" t="s">
        <v>219</v>
      </c>
      <c r="I122" s="86" t="str">
        <f t="shared" si="7"/>
        <v>(mg/L)</v>
      </c>
      <c r="J122" s="63" t="s">
        <v>168</v>
      </c>
      <c r="K122" s="78">
        <v>0.5</v>
      </c>
      <c r="L122" s="76" t="s">
        <v>196</v>
      </c>
      <c r="M122" s="73"/>
      <c r="N122" s="17" t="s">
        <v>16</v>
      </c>
      <c r="O122" s="72"/>
    </row>
    <row r="123" spans="1:15">
      <c r="A123" s="96"/>
      <c r="B123" s="96"/>
      <c r="C123" s="96"/>
      <c r="D123" s="96"/>
      <c r="E123" s="96"/>
      <c r="F123" s="96"/>
      <c r="G123" s="95"/>
      <c r="H123" s="87" t="s">
        <v>220</v>
      </c>
      <c r="I123" s="86" t="str">
        <f t="shared" si="7"/>
        <v>(mg/L)</v>
      </c>
      <c r="J123" s="78">
        <v>0.14000000000000001</v>
      </c>
      <c r="K123" s="78">
        <v>1</v>
      </c>
      <c r="L123" s="76" t="s">
        <v>196</v>
      </c>
      <c r="M123" s="73"/>
      <c r="N123" s="17" t="s">
        <v>16</v>
      </c>
      <c r="O123" s="72"/>
    </row>
    <row r="124" spans="1:15">
      <c r="A124" s="96"/>
      <c r="B124" s="96"/>
      <c r="C124" s="96"/>
      <c r="D124" s="96"/>
      <c r="E124" s="96"/>
      <c r="F124" s="96"/>
      <c r="G124" s="95"/>
      <c r="H124" s="87" t="s">
        <v>221</v>
      </c>
      <c r="I124" s="86" t="str">
        <f t="shared" si="7"/>
        <v>(mg/L)</v>
      </c>
      <c r="J124" s="78">
        <v>1.4E-2</v>
      </c>
      <c r="K124" s="78">
        <v>0.2</v>
      </c>
      <c r="L124" s="76" t="s">
        <v>196</v>
      </c>
      <c r="M124" s="73"/>
      <c r="N124" s="17" t="s">
        <v>16</v>
      </c>
      <c r="O124" s="72"/>
    </row>
    <row r="125" spans="1:15" ht="22.5">
      <c r="A125" s="96"/>
      <c r="B125" s="96"/>
      <c r="C125" s="96"/>
      <c r="D125" s="76" t="s">
        <v>225</v>
      </c>
      <c r="E125" s="96"/>
      <c r="F125" s="96"/>
      <c r="G125" s="95"/>
      <c r="H125" s="87" t="s">
        <v>217</v>
      </c>
      <c r="I125" s="86" t="str">
        <f t="shared" si="7"/>
        <v>(mg/L)</v>
      </c>
      <c r="J125" s="76" t="s">
        <v>203</v>
      </c>
      <c r="K125" s="17" t="s">
        <v>16</v>
      </c>
      <c r="L125" s="17" t="s">
        <v>16</v>
      </c>
      <c r="M125" s="73"/>
      <c r="N125" s="17" t="s">
        <v>16</v>
      </c>
      <c r="O125" s="72"/>
    </row>
    <row r="126" spans="1:15">
      <c r="A126" s="89">
        <v>7</v>
      </c>
      <c r="B126" s="89" t="s">
        <v>36</v>
      </c>
      <c r="C126" s="89" t="s">
        <v>58</v>
      </c>
      <c r="D126" s="89" t="s">
        <v>33</v>
      </c>
      <c r="E126" s="89" t="s">
        <v>161</v>
      </c>
      <c r="F126" s="89" t="s">
        <v>59</v>
      </c>
      <c r="G126" s="90">
        <v>43038</v>
      </c>
      <c r="H126" s="85" t="s">
        <v>135</v>
      </c>
      <c r="I126" s="86" t="str">
        <f t="shared" ref="I126:I137" si="8">IF(ISNUMBER(FIND("pH",H126)),"(无量纲)",IF(ISNUMBER(FIND("色度",H126)),"(倍)",IF(ISNUMBER(FIND("大肠",H126)),"","(mg/L)")))</f>
        <v>(无量纲)</v>
      </c>
      <c r="J126" s="77">
        <v>7.11</v>
      </c>
      <c r="K126" s="63" t="s">
        <v>136</v>
      </c>
      <c r="L126" s="73" t="s">
        <v>165</v>
      </c>
      <c r="M126" s="73"/>
      <c r="N126" s="5" t="s">
        <v>18</v>
      </c>
      <c r="O126" s="72"/>
    </row>
    <row r="127" spans="1:15">
      <c r="A127" s="89"/>
      <c r="B127" s="89"/>
      <c r="C127" s="89"/>
      <c r="D127" s="89"/>
      <c r="E127" s="89"/>
      <c r="F127" s="89"/>
      <c r="G127" s="90"/>
      <c r="H127" s="85" t="s">
        <v>67</v>
      </c>
      <c r="I127" s="86" t="str">
        <f t="shared" si="8"/>
        <v>(mg/L)</v>
      </c>
      <c r="J127" s="77">
        <v>7.9000000000000001E-2</v>
      </c>
      <c r="K127" s="70">
        <v>10</v>
      </c>
      <c r="L127" s="73" t="s">
        <v>165</v>
      </c>
      <c r="M127" s="73"/>
      <c r="N127" s="5" t="s">
        <v>18</v>
      </c>
      <c r="O127" s="72"/>
    </row>
    <row r="128" spans="1:15">
      <c r="A128" s="89"/>
      <c r="B128" s="89"/>
      <c r="C128" s="89"/>
      <c r="D128" s="89"/>
      <c r="E128" s="89"/>
      <c r="F128" s="89"/>
      <c r="G128" s="90"/>
      <c r="H128" s="85" t="s">
        <v>167</v>
      </c>
      <c r="I128" s="86" t="str">
        <f t="shared" si="8"/>
        <v>(mg/L)</v>
      </c>
      <c r="J128" s="77">
        <v>0.45</v>
      </c>
      <c r="K128" s="70">
        <v>1</v>
      </c>
      <c r="L128" s="73" t="s">
        <v>165</v>
      </c>
      <c r="M128" s="73"/>
      <c r="N128" s="5" t="s">
        <v>18</v>
      </c>
      <c r="O128" s="72"/>
    </row>
    <row r="129" spans="1:15">
      <c r="A129" s="89"/>
      <c r="B129" s="89"/>
      <c r="C129" s="89"/>
      <c r="D129" s="89"/>
      <c r="E129" s="89"/>
      <c r="F129" s="89"/>
      <c r="G129" s="90"/>
      <c r="H129" s="85" t="s">
        <v>69</v>
      </c>
      <c r="I129" s="86" t="str">
        <f t="shared" si="8"/>
        <v>(mg/L)</v>
      </c>
      <c r="J129" s="73" t="s">
        <v>168</v>
      </c>
      <c r="K129" s="70">
        <v>0.5</v>
      </c>
      <c r="L129" s="73" t="s">
        <v>165</v>
      </c>
      <c r="M129" s="73"/>
      <c r="N129" s="5" t="s">
        <v>18</v>
      </c>
      <c r="O129" s="72"/>
    </row>
    <row r="130" spans="1:15">
      <c r="A130" s="89"/>
      <c r="B130" s="89"/>
      <c r="C130" s="89"/>
      <c r="D130" s="89"/>
      <c r="E130" s="89"/>
      <c r="F130" s="89"/>
      <c r="G130" s="90"/>
      <c r="H130" s="85" t="s">
        <v>133</v>
      </c>
      <c r="I130" s="86" t="str">
        <f t="shared" si="8"/>
        <v>(mg/L)</v>
      </c>
      <c r="J130" s="77">
        <v>47</v>
      </c>
      <c r="K130" s="70">
        <v>80</v>
      </c>
      <c r="L130" s="73" t="s">
        <v>165</v>
      </c>
      <c r="M130" s="73"/>
      <c r="N130" s="5" t="s">
        <v>18</v>
      </c>
      <c r="O130" s="72"/>
    </row>
    <row r="131" spans="1:15">
      <c r="A131" s="89"/>
      <c r="B131" s="89"/>
      <c r="C131" s="89"/>
      <c r="D131" s="89"/>
      <c r="E131" s="89"/>
      <c r="F131" s="89"/>
      <c r="G131" s="90"/>
      <c r="H131" s="85" t="s">
        <v>70</v>
      </c>
      <c r="I131" s="86" t="str">
        <f t="shared" si="8"/>
        <v>(mg/L)</v>
      </c>
      <c r="J131" s="73" t="s">
        <v>168</v>
      </c>
      <c r="K131" s="70">
        <v>0.5</v>
      </c>
      <c r="L131" s="73" t="s">
        <v>165</v>
      </c>
      <c r="M131" s="73"/>
      <c r="N131" s="5" t="s">
        <v>18</v>
      </c>
      <c r="O131" s="72"/>
    </row>
    <row r="132" spans="1:15">
      <c r="A132" s="89"/>
      <c r="B132" s="89"/>
      <c r="C132" s="89"/>
      <c r="D132" s="89"/>
      <c r="E132" s="89"/>
      <c r="F132" s="89"/>
      <c r="G132" s="90"/>
      <c r="H132" s="85" t="s">
        <v>71</v>
      </c>
      <c r="I132" s="86" t="str">
        <f t="shared" si="8"/>
        <v>(mg/L)</v>
      </c>
      <c r="J132" s="73" t="s">
        <v>168</v>
      </c>
      <c r="K132" s="70">
        <v>0.5</v>
      </c>
      <c r="L132" s="73" t="s">
        <v>165</v>
      </c>
      <c r="M132" s="73"/>
      <c r="N132" s="5" t="s">
        <v>18</v>
      </c>
      <c r="O132" s="72"/>
    </row>
    <row r="133" spans="1:15">
      <c r="A133" s="89"/>
      <c r="B133" s="89"/>
      <c r="C133" s="89"/>
      <c r="D133" s="89"/>
      <c r="E133" s="89"/>
      <c r="F133" s="89"/>
      <c r="G133" s="90"/>
      <c r="H133" s="85" t="s">
        <v>87</v>
      </c>
      <c r="I133" s="86" t="str">
        <f t="shared" si="8"/>
        <v>(倍)</v>
      </c>
      <c r="J133" s="77">
        <v>20</v>
      </c>
      <c r="K133" s="70">
        <v>40</v>
      </c>
      <c r="L133" s="73" t="s">
        <v>165</v>
      </c>
      <c r="M133" s="73"/>
      <c r="N133" s="5" t="s">
        <v>18</v>
      </c>
      <c r="O133" s="72"/>
    </row>
    <row r="134" spans="1:15">
      <c r="A134" s="89"/>
      <c r="B134" s="89"/>
      <c r="C134" s="89"/>
      <c r="D134" s="89"/>
      <c r="E134" s="89"/>
      <c r="F134" s="89"/>
      <c r="G134" s="90"/>
      <c r="H134" s="85" t="s">
        <v>174</v>
      </c>
      <c r="I134" s="86" t="str">
        <f t="shared" si="8"/>
        <v>(mg/L)</v>
      </c>
      <c r="J134" s="73">
        <v>6.3E-3</v>
      </c>
      <c r="K134" s="70">
        <v>0.1</v>
      </c>
      <c r="L134" s="73" t="s">
        <v>165</v>
      </c>
      <c r="M134" s="73"/>
      <c r="N134" s="5" t="s">
        <v>18</v>
      </c>
      <c r="O134" s="72"/>
    </row>
    <row r="135" spans="1:15">
      <c r="A135" s="89"/>
      <c r="B135" s="89"/>
      <c r="C135" s="89"/>
      <c r="D135" s="89"/>
      <c r="E135" s="89"/>
      <c r="F135" s="89"/>
      <c r="G135" s="90"/>
      <c r="H135" s="85" t="s">
        <v>134</v>
      </c>
      <c r="I135" s="86" t="str">
        <f t="shared" si="8"/>
        <v>(mg/L)</v>
      </c>
      <c r="J135" s="77">
        <v>14.3</v>
      </c>
      <c r="K135" s="70">
        <v>20</v>
      </c>
      <c r="L135" s="73" t="s">
        <v>165</v>
      </c>
      <c r="M135" s="73"/>
      <c r="N135" s="5" t="s">
        <v>18</v>
      </c>
      <c r="O135" s="72"/>
    </row>
    <row r="136" spans="1:15">
      <c r="A136" s="89"/>
      <c r="B136" s="89"/>
      <c r="C136" s="89"/>
      <c r="D136" s="89"/>
      <c r="E136" s="89"/>
      <c r="F136" s="89"/>
      <c r="G136" s="90"/>
      <c r="H136" s="85" t="s">
        <v>72</v>
      </c>
      <c r="I136" s="86" t="str">
        <f t="shared" si="8"/>
        <v>(mg/L)</v>
      </c>
      <c r="J136" s="77">
        <v>7.7</v>
      </c>
      <c r="K136" s="70">
        <v>50</v>
      </c>
      <c r="L136" s="73" t="s">
        <v>165</v>
      </c>
      <c r="M136" s="73"/>
      <c r="N136" s="5" t="s">
        <v>18</v>
      </c>
      <c r="O136" s="72"/>
    </row>
    <row r="137" spans="1:15">
      <c r="A137" s="89"/>
      <c r="B137" s="89"/>
      <c r="C137" s="89"/>
      <c r="D137" s="89"/>
      <c r="E137" s="89"/>
      <c r="F137" s="89"/>
      <c r="G137" s="90"/>
      <c r="H137" s="85" t="s">
        <v>73</v>
      </c>
      <c r="I137" s="86" t="str">
        <f t="shared" si="8"/>
        <v>(mg/L)</v>
      </c>
      <c r="J137" s="77">
        <v>1.57</v>
      </c>
      <c r="K137" s="70">
        <v>15</v>
      </c>
      <c r="L137" s="73" t="s">
        <v>165</v>
      </c>
      <c r="M137" s="73"/>
      <c r="N137" s="5" t="s">
        <v>18</v>
      </c>
      <c r="O137" s="72"/>
    </row>
    <row r="138" spans="1:15">
      <c r="A138" s="89"/>
      <c r="B138" s="89"/>
      <c r="C138" s="89"/>
      <c r="D138" s="89"/>
      <c r="E138" s="89"/>
      <c r="F138" s="89"/>
      <c r="G138" s="90"/>
      <c r="H138" s="85" t="s">
        <v>178</v>
      </c>
      <c r="I138" s="86" t="str">
        <f>IF(ISNUMBER(FIND("pH",H138)),"(无量纲)",IF(ISNUMBER(FIND("色度",H138)),"(倍)",IF(ISNUMBER(FIND("大肠",H138)),"","(mg/L)")))</f>
        <v>(mg/L)</v>
      </c>
      <c r="J138" s="77">
        <v>0.06</v>
      </c>
      <c r="K138" s="70">
        <v>0.5</v>
      </c>
      <c r="L138" s="73" t="s">
        <v>165</v>
      </c>
      <c r="M138" s="73"/>
      <c r="N138" s="5" t="s">
        <v>16</v>
      </c>
      <c r="O138" s="72"/>
    </row>
    <row r="139" spans="1:15">
      <c r="A139" s="89"/>
      <c r="B139" s="89"/>
      <c r="C139" s="89"/>
      <c r="D139" s="89"/>
      <c r="E139" s="89"/>
      <c r="F139" s="89"/>
      <c r="G139" s="90"/>
      <c r="H139" s="85" t="s">
        <v>179</v>
      </c>
      <c r="I139" s="86" t="str">
        <f>IF(ISNUMBER(FIND("pH",H139)),"(无量纲)",IF(ISNUMBER(FIND("色度",H139)),"(倍)",IF(ISNUMBER(FIND("大肠",H139)),"","(mg/L)")))</f>
        <v>(mg/L)</v>
      </c>
      <c r="J139" s="77">
        <v>0.61699999999999999</v>
      </c>
      <c r="K139" s="70">
        <v>12</v>
      </c>
      <c r="L139" s="73" t="s">
        <v>180</v>
      </c>
      <c r="M139" s="73"/>
      <c r="N139" s="5"/>
      <c r="O139" s="72"/>
    </row>
    <row r="140" spans="1:15" ht="22.5" customHeight="1">
      <c r="A140" s="89">
        <v>8</v>
      </c>
      <c r="B140" s="89" t="s">
        <v>101</v>
      </c>
      <c r="C140" s="89" t="s">
        <v>102</v>
      </c>
      <c r="D140" s="89" t="s">
        <v>33</v>
      </c>
      <c r="E140" s="89" t="s">
        <v>161</v>
      </c>
      <c r="F140" s="89" t="s">
        <v>103</v>
      </c>
      <c r="G140" s="90">
        <v>43038</v>
      </c>
      <c r="H140" s="85" t="s">
        <v>135</v>
      </c>
      <c r="I140" s="86" t="str">
        <f t="shared" ref="I140:I160" si="9">IF(ISNUMBER(FIND("pH",H140)),"(无量纲)",IF(ISNUMBER(FIND("色度",H140)),"(倍)",IF(ISNUMBER(FIND("大肠",H140)),"","(mg/L)")))</f>
        <v>(无量纲)</v>
      </c>
      <c r="J140" s="54">
        <v>7.69</v>
      </c>
      <c r="K140" s="68" t="s">
        <v>17</v>
      </c>
      <c r="L140" s="63" t="s">
        <v>15</v>
      </c>
      <c r="M140" s="73"/>
      <c r="N140" s="73" t="s">
        <v>16</v>
      </c>
      <c r="O140" s="72"/>
    </row>
    <row r="141" spans="1:15">
      <c r="A141" s="89"/>
      <c r="B141" s="89"/>
      <c r="C141" s="89"/>
      <c r="D141" s="89"/>
      <c r="E141" s="89"/>
      <c r="F141" s="89"/>
      <c r="G141" s="90"/>
      <c r="H141" s="85" t="s">
        <v>67</v>
      </c>
      <c r="I141" s="86" t="str">
        <f t="shared" si="9"/>
        <v>(mg/L)</v>
      </c>
      <c r="J141" s="54">
        <v>0.72</v>
      </c>
      <c r="K141" s="63">
        <v>10</v>
      </c>
      <c r="L141" s="63" t="s">
        <v>15</v>
      </c>
      <c r="M141" s="73"/>
      <c r="N141" s="73" t="s">
        <v>16</v>
      </c>
      <c r="O141" s="72"/>
    </row>
    <row r="142" spans="1:15">
      <c r="A142" s="89"/>
      <c r="B142" s="89"/>
      <c r="C142" s="89"/>
      <c r="D142" s="89"/>
      <c r="E142" s="89"/>
      <c r="F142" s="89"/>
      <c r="G142" s="90"/>
      <c r="H142" s="85" t="s">
        <v>167</v>
      </c>
      <c r="I142" s="86" t="str">
        <f t="shared" si="9"/>
        <v>(mg/L)</v>
      </c>
      <c r="J142" s="54">
        <v>0.56999999999999995</v>
      </c>
      <c r="K142" s="63">
        <v>1</v>
      </c>
      <c r="L142" s="63" t="s">
        <v>15</v>
      </c>
      <c r="M142" s="73"/>
      <c r="N142" s="73" t="s">
        <v>16</v>
      </c>
      <c r="O142" s="72"/>
    </row>
    <row r="143" spans="1:15">
      <c r="A143" s="89"/>
      <c r="B143" s="89"/>
      <c r="C143" s="89"/>
      <c r="D143" s="89"/>
      <c r="E143" s="89"/>
      <c r="F143" s="89"/>
      <c r="G143" s="90"/>
      <c r="H143" s="85" t="s">
        <v>69</v>
      </c>
      <c r="I143" s="86" t="str">
        <f t="shared" si="9"/>
        <v>(mg/L)</v>
      </c>
      <c r="J143" s="61" t="s">
        <v>131</v>
      </c>
      <c r="K143" s="63">
        <v>0.5</v>
      </c>
      <c r="L143" s="63" t="s">
        <v>15</v>
      </c>
      <c r="M143" s="73"/>
      <c r="N143" s="73" t="s">
        <v>16</v>
      </c>
      <c r="O143" s="72"/>
    </row>
    <row r="144" spans="1:15">
      <c r="A144" s="89"/>
      <c r="B144" s="89"/>
      <c r="C144" s="89"/>
      <c r="D144" s="89"/>
      <c r="E144" s="89"/>
      <c r="F144" s="89"/>
      <c r="G144" s="90"/>
      <c r="H144" s="85" t="s">
        <v>133</v>
      </c>
      <c r="I144" s="86" t="str">
        <f t="shared" si="9"/>
        <v>(mg/L)</v>
      </c>
      <c r="J144" s="54">
        <v>48</v>
      </c>
      <c r="K144" s="63">
        <v>80</v>
      </c>
      <c r="L144" s="63" t="s">
        <v>15</v>
      </c>
      <c r="M144" s="73"/>
      <c r="N144" s="73" t="s">
        <v>16</v>
      </c>
      <c r="O144" s="72"/>
    </row>
    <row r="145" spans="1:15">
      <c r="A145" s="89"/>
      <c r="B145" s="89"/>
      <c r="C145" s="89"/>
      <c r="D145" s="89"/>
      <c r="E145" s="89"/>
      <c r="F145" s="89"/>
      <c r="G145" s="90"/>
      <c r="H145" s="85" t="s">
        <v>70</v>
      </c>
      <c r="I145" s="86" t="str">
        <f t="shared" si="9"/>
        <v>(mg/L)</v>
      </c>
      <c r="J145" s="61" t="s">
        <v>168</v>
      </c>
      <c r="K145" s="63">
        <v>0.5</v>
      </c>
      <c r="L145" s="63" t="s">
        <v>15</v>
      </c>
      <c r="M145" s="73"/>
      <c r="N145" s="73" t="s">
        <v>16</v>
      </c>
      <c r="O145" s="72"/>
    </row>
    <row r="146" spans="1:15" ht="13.5" customHeight="1">
      <c r="A146" s="89"/>
      <c r="B146" s="89"/>
      <c r="C146" s="89"/>
      <c r="D146" s="89"/>
      <c r="E146" s="89"/>
      <c r="F146" s="89"/>
      <c r="G146" s="90"/>
      <c r="H146" s="85" t="s">
        <v>172</v>
      </c>
      <c r="I146" s="86" t="str">
        <f t="shared" si="9"/>
        <v>(mg/L)</v>
      </c>
      <c r="J146" s="61" t="s">
        <v>131</v>
      </c>
      <c r="K146" s="63">
        <v>0.5</v>
      </c>
      <c r="L146" s="63" t="s">
        <v>15</v>
      </c>
      <c r="M146" s="17"/>
      <c r="N146" s="5" t="s">
        <v>13</v>
      </c>
      <c r="O146" s="72"/>
    </row>
    <row r="147" spans="1:15">
      <c r="A147" s="89"/>
      <c r="B147" s="89"/>
      <c r="C147" s="89"/>
      <c r="D147" s="89"/>
      <c r="E147" s="89"/>
      <c r="F147" s="89"/>
      <c r="G147" s="90"/>
      <c r="H147" s="85" t="s">
        <v>87</v>
      </c>
      <c r="I147" s="86" t="str">
        <f t="shared" si="9"/>
        <v>(倍)</v>
      </c>
      <c r="J147" s="77">
        <v>20</v>
      </c>
      <c r="K147" s="63">
        <v>40</v>
      </c>
      <c r="L147" s="63" t="s">
        <v>165</v>
      </c>
      <c r="M147" s="17"/>
      <c r="N147" s="5" t="s">
        <v>13</v>
      </c>
      <c r="O147" s="72"/>
    </row>
    <row r="148" spans="1:15">
      <c r="A148" s="89"/>
      <c r="B148" s="89"/>
      <c r="C148" s="89"/>
      <c r="D148" s="89"/>
      <c r="E148" s="89"/>
      <c r="F148" s="89"/>
      <c r="G148" s="90"/>
      <c r="H148" s="85" t="s">
        <v>93</v>
      </c>
      <c r="I148" s="86" t="str">
        <f t="shared" si="9"/>
        <v>(mg/L)</v>
      </c>
      <c r="J148" s="73">
        <v>1.12E-2</v>
      </c>
      <c r="K148" s="63" t="s">
        <v>13</v>
      </c>
      <c r="L148" s="63" t="s">
        <v>13</v>
      </c>
      <c r="M148" s="17"/>
      <c r="N148" s="5" t="s">
        <v>13</v>
      </c>
      <c r="O148" s="72"/>
    </row>
    <row r="149" spans="1:15">
      <c r="A149" s="89"/>
      <c r="B149" s="89"/>
      <c r="C149" s="89"/>
      <c r="D149" s="89"/>
      <c r="E149" s="89"/>
      <c r="F149" s="89"/>
      <c r="G149" s="90"/>
      <c r="H149" s="85" t="s">
        <v>134</v>
      </c>
      <c r="I149" s="86" t="str">
        <f t="shared" si="9"/>
        <v>(mg/L)</v>
      </c>
      <c r="J149" s="77">
        <v>12.9</v>
      </c>
      <c r="K149" s="63">
        <v>20</v>
      </c>
      <c r="L149" s="63" t="s">
        <v>165</v>
      </c>
      <c r="M149" s="17"/>
      <c r="N149" s="5" t="s">
        <v>13</v>
      </c>
      <c r="O149" s="72"/>
    </row>
    <row r="150" spans="1:15">
      <c r="A150" s="89"/>
      <c r="B150" s="89"/>
      <c r="C150" s="89"/>
      <c r="D150" s="89"/>
      <c r="E150" s="89"/>
      <c r="F150" s="89"/>
      <c r="G150" s="90"/>
      <c r="H150" s="85" t="s">
        <v>72</v>
      </c>
      <c r="I150" s="86" t="str">
        <f t="shared" si="9"/>
        <v>(mg/L)</v>
      </c>
      <c r="J150" s="77">
        <v>7.9</v>
      </c>
      <c r="K150" s="63">
        <v>50</v>
      </c>
      <c r="L150" s="63" t="s">
        <v>165</v>
      </c>
      <c r="M150" s="17"/>
      <c r="N150" s="5" t="s">
        <v>13</v>
      </c>
      <c r="O150" s="72"/>
    </row>
    <row r="151" spans="1:15">
      <c r="A151" s="89"/>
      <c r="B151" s="89"/>
      <c r="C151" s="89"/>
      <c r="D151" s="89"/>
      <c r="E151" s="89"/>
      <c r="F151" s="89"/>
      <c r="G151" s="90"/>
      <c r="H151" s="85" t="s">
        <v>73</v>
      </c>
      <c r="I151" s="86" t="str">
        <f t="shared" si="9"/>
        <v>(mg/L)</v>
      </c>
      <c r="J151" s="77">
        <v>8.09</v>
      </c>
      <c r="K151" s="63">
        <v>15</v>
      </c>
      <c r="L151" s="63" t="s">
        <v>165</v>
      </c>
      <c r="M151" s="17"/>
      <c r="N151" s="5" t="s">
        <v>13</v>
      </c>
      <c r="O151" s="72"/>
    </row>
    <row r="152" spans="1:15">
      <c r="A152" s="89"/>
      <c r="B152" s="89"/>
      <c r="C152" s="89"/>
      <c r="D152" s="89"/>
      <c r="E152" s="89"/>
      <c r="F152" s="89"/>
      <c r="G152" s="90"/>
      <c r="H152" s="85" t="s">
        <v>74</v>
      </c>
      <c r="I152" s="86" t="str">
        <f t="shared" si="9"/>
        <v>(mg/L)</v>
      </c>
      <c r="J152" s="77">
        <v>0.2</v>
      </c>
      <c r="K152" s="63">
        <v>0.5</v>
      </c>
      <c r="L152" s="63" t="s">
        <v>165</v>
      </c>
      <c r="M152" s="17"/>
      <c r="N152" s="5" t="s">
        <v>13</v>
      </c>
      <c r="O152" s="72"/>
    </row>
    <row r="153" spans="1:15">
      <c r="A153" s="89"/>
      <c r="B153" s="89"/>
      <c r="C153" s="89"/>
      <c r="D153" s="89"/>
      <c r="E153" s="89"/>
      <c r="F153" s="89"/>
      <c r="G153" s="90"/>
      <c r="H153" s="85" t="s">
        <v>179</v>
      </c>
      <c r="I153" s="86" t="str">
        <f t="shared" si="9"/>
        <v>(mg/L)</v>
      </c>
      <c r="J153" s="77">
        <v>0.60299999999999998</v>
      </c>
      <c r="K153" s="63">
        <v>12</v>
      </c>
      <c r="L153" s="63" t="s">
        <v>180</v>
      </c>
      <c r="M153" s="17"/>
      <c r="N153" s="5"/>
      <c r="O153" s="72"/>
    </row>
    <row r="154" spans="1:15">
      <c r="A154" s="89">
        <v>9</v>
      </c>
      <c r="B154" s="89" t="s">
        <v>37</v>
      </c>
      <c r="C154" s="89" t="s">
        <v>61</v>
      </c>
      <c r="D154" s="89" t="s">
        <v>33</v>
      </c>
      <c r="E154" s="89" t="s">
        <v>161</v>
      </c>
      <c r="F154" s="89" t="s">
        <v>38</v>
      </c>
      <c r="G154" s="90">
        <v>43038</v>
      </c>
      <c r="H154" s="85" t="s">
        <v>135</v>
      </c>
      <c r="I154" s="86" t="str">
        <f t="shared" si="9"/>
        <v>(无量纲)</v>
      </c>
      <c r="J154" s="54">
        <v>6.72</v>
      </c>
      <c r="K154" s="63" t="s">
        <v>136</v>
      </c>
      <c r="L154" s="63" t="s">
        <v>15</v>
      </c>
      <c r="M154" s="73"/>
      <c r="N154" s="73" t="s">
        <v>16</v>
      </c>
      <c r="O154" s="72"/>
    </row>
    <row r="155" spans="1:15">
      <c r="A155" s="89"/>
      <c r="B155" s="89"/>
      <c r="C155" s="89"/>
      <c r="D155" s="89"/>
      <c r="E155" s="89"/>
      <c r="F155" s="89"/>
      <c r="G155" s="90"/>
      <c r="H155" s="85" t="s">
        <v>67</v>
      </c>
      <c r="I155" s="86" t="str">
        <f t="shared" si="9"/>
        <v>(mg/L)</v>
      </c>
      <c r="J155" s="54">
        <v>0.71099999999999997</v>
      </c>
      <c r="K155" s="70">
        <v>5</v>
      </c>
      <c r="L155" s="63" t="s">
        <v>15</v>
      </c>
      <c r="M155" s="73"/>
      <c r="N155" s="73" t="s">
        <v>16</v>
      </c>
      <c r="O155" s="72"/>
    </row>
    <row r="156" spans="1:15">
      <c r="A156" s="89"/>
      <c r="B156" s="89"/>
      <c r="C156" s="89"/>
      <c r="D156" s="89"/>
      <c r="E156" s="89"/>
      <c r="F156" s="89"/>
      <c r="G156" s="90"/>
      <c r="H156" s="85" t="s">
        <v>170</v>
      </c>
      <c r="I156" s="86" t="str">
        <f t="shared" si="9"/>
        <v>(mg/L)</v>
      </c>
      <c r="J156" s="54">
        <v>54</v>
      </c>
      <c r="K156" s="70">
        <v>60</v>
      </c>
      <c r="L156" s="63" t="s">
        <v>15</v>
      </c>
      <c r="M156" s="73"/>
      <c r="N156" s="73" t="s">
        <v>16</v>
      </c>
      <c r="O156" s="72"/>
    </row>
    <row r="157" spans="1:15">
      <c r="A157" s="89"/>
      <c r="B157" s="89"/>
      <c r="C157" s="89"/>
      <c r="D157" s="89"/>
      <c r="E157" s="89"/>
      <c r="F157" s="89"/>
      <c r="G157" s="90"/>
      <c r="H157" s="85" t="s">
        <v>87</v>
      </c>
      <c r="I157" s="86" t="str">
        <f t="shared" si="9"/>
        <v>(倍)</v>
      </c>
      <c r="J157" s="54">
        <v>4</v>
      </c>
      <c r="K157" s="70">
        <v>50</v>
      </c>
      <c r="L157" s="63" t="s">
        <v>15</v>
      </c>
      <c r="M157" s="73"/>
      <c r="N157" s="73" t="s">
        <v>16</v>
      </c>
      <c r="O157" s="72"/>
    </row>
    <row r="158" spans="1:15">
      <c r="A158" s="89"/>
      <c r="B158" s="89"/>
      <c r="C158" s="89"/>
      <c r="D158" s="89"/>
      <c r="E158" s="89"/>
      <c r="F158" s="89"/>
      <c r="G158" s="90"/>
      <c r="H158" s="85" t="s">
        <v>175</v>
      </c>
      <c r="I158" s="86" t="str">
        <f t="shared" si="9"/>
        <v>(mg/L)</v>
      </c>
      <c r="J158" s="54">
        <v>13.9</v>
      </c>
      <c r="K158" s="70">
        <v>20</v>
      </c>
      <c r="L158" s="63" t="s">
        <v>15</v>
      </c>
      <c r="M158" s="73"/>
      <c r="N158" s="73" t="s">
        <v>16</v>
      </c>
      <c r="O158" s="72"/>
    </row>
    <row r="159" spans="1:15">
      <c r="A159" s="89"/>
      <c r="B159" s="89"/>
      <c r="C159" s="89"/>
      <c r="D159" s="89"/>
      <c r="E159" s="89"/>
      <c r="F159" s="89"/>
      <c r="G159" s="90"/>
      <c r="H159" s="85" t="s">
        <v>72</v>
      </c>
      <c r="I159" s="86" t="str">
        <f t="shared" si="9"/>
        <v>(mg/L)</v>
      </c>
      <c r="J159" s="54">
        <v>5.0999999999999996</v>
      </c>
      <c r="K159" s="70">
        <v>30</v>
      </c>
      <c r="L159" s="63" t="s">
        <v>15</v>
      </c>
      <c r="M159" s="73"/>
      <c r="N159" s="73" t="s">
        <v>16</v>
      </c>
      <c r="O159" s="72"/>
    </row>
    <row r="160" spans="1:15">
      <c r="A160" s="89"/>
      <c r="B160" s="89"/>
      <c r="C160" s="89"/>
      <c r="D160" s="89"/>
      <c r="E160" s="89"/>
      <c r="F160" s="89"/>
      <c r="G160" s="90"/>
      <c r="H160" s="85" t="s">
        <v>73</v>
      </c>
      <c r="I160" s="86" t="str">
        <f t="shared" si="9"/>
        <v>(mg/L)</v>
      </c>
      <c r="J160" s="54">
        <v>7.03</v>
      </c>
      <c r="K160" s="70">
        <v>12</v>
      </c>
      <c r="L160" s="63" t="s">
        <v>15</v>
      </c>
      <c r="M160" s="73"/>
      <c r="N160" s="73" t="s">
        <v>16</v>
      </c>
      <c r="O160" s="72"/>
    </row>
    <row r="161" spans="1:15">
      <c r="A161" s="89"/>
      <c r="B161" s="89"/>
      <c r="C161" s="89"/>
      <c r="D161" s="89"/>
      <c r="E161" s="89"/>
      <c r="F161" s="89"/>
      <c r="G161" s="90"/>
      <c r="H161" s="85" t="s">
        <v>74</v>
      </c>
      <c r="I161" s="86" t="str">
        <f>IF(ISNUMBER(FIND("pH",H161)),"(无量纲)",IF(ISNUMBER(FIND("色度",H161)),"(倍)",IF(ISNUMBER(FIND("大肠",H161)),"","(mg/L)")))</f>
        <v>(mg/L)</v>
      </c>
      <c r="J161" s="54">
        <v>0.02</v>
      </c>
      <c r="K161" s="70">
        <v>0.8</v>
      </c>
      <c r="L161" s="63" t="s">
        <v>15</v>
      </c>
      <c r="M161" s="73"/>
      <c r="N161" s="73" t="s">
        <v>16</v>
      </c>
      <c r="O161" s="72"/>
    </row>
    <row r="162" spans="1:15">
      <c r="A162" s="89"/>
      <c r="B162" s="89"/>
      <c r="C162" s="89"/>
      <c r="D162" s="89"/>
      <c r="E162" s="89"/>
      <c r="F162" s="89"/>
      <c r="G162" s="90"/>
      <c r="H162" s="85" t="s">
        <v>179</v>
      </c>
      <c r="I162" s="86" t="str">
        <f>IF(ISNUMBER(FIND("pH",H162)),"(无量纲)",IF(ISNUMBER(FIND("色度",H162)),"(倍)",IF(ISNUMBER(FIND("大肠",H162)),"","(mg/L)")))</f>
        <v>(mg/L)</v>
      </c>
      <c r="J162" s="54">
        <v>0.79300000000000004</v>
      </c>
      <c r="K162" s="70">
        <v>12</v>
      </c>
      <c r="L162" s="63" t="s">
        <v>180</v>
      </c>
      <c r="M162" s="73"/>
      <c r="N162" s="73"/>
      <c r="O162" s="72"/>
    </row>
    <row r="163" spans="1:15">
      <c r="C163" s="79"/>
      <c r="D163" s="79"/>
      <c r="E163" s="79"/>
      <c r="F163" s="79"/>
      <c r="G163" s="80"/>
      <c r="H163" s="79"/>
      <c r="I163" s="79"/>
      <c r="J163" s="79"/>
      <c r="K163" s="80"/>
      <c r="L163" s="80"/>
    </row>
    <row r="164" spans="1:15">
      <c r="B164" s="81" t="s">
        <v>226</v>
      </c>
      <c r="C164" s="81"/>
      <c r="D164" s="81" t="s">
        <v>227</v>
      </c>
      <c r="E164" s="81"/>
      <c r="F164" s="81"/>
      <c r="G164" s="81"/>
      <c r="H164" s="81" t="s">
        <v>228</v>
      </c>
      <c r="I164" s="79"/>
      <c r="J164" s="81"/>
      <c r="K164" s="81"/>
      <c r="L164" s="81" t="s">
        <v>229</v>
      </c>
    </row>
  </sheetData>
  <autoFilter ref="A2:O162"/>
  <mergeCells count="67">
    <mergeCell ref="F82:F125"/>
    <mergeCell ref="D83:D103"/>
    <mergeCell ref="D104:D124"/>
    <mergeCell ref="D59:D72"/>
    <mergeCell ref="A59:A72"/>
    <mergeCell ref="B59:B72"/>
    <mergeCell ref="C59:C72"/>
    <mergeCell ref="D73:D81"/>
    <mergeCell ref="A154:A162"/>
    <mergeCell ref="B126:B139"/>
    <mergeCell ref="C126:C139"/>
    <mergeCell ref="A73:A81"/>
    <mergeCell ref="B73:B81"/>
    <mergeCell ref="A126:A139"/>
    <mergeCell ref="A140:A153"/>
    <mergeCell ref="B154:B162"/>
    <mergeCell ref="C73:C81"/>
    <mergeCell ref="A82:A125"/>
    <mergeCell ref="B82:B125"/>
    <mergeCell ref="C82:C125"/>
    <mergeCell ref="D154:D162"/>
    <mergeCell ref="C154:C162"/>
    <mergeCell ref="F126:F139"/>
    <mergeCell ref="B140:B153"/>
    <mergeCell ref="C140:C153"/>
    <mergeCell ref="D126:D139"/>
    <mergeCell ref="D140:D153"/>
    <mergeCell ref="D17:D30"/>
    <mergeCell ref="G31:G58"/>
    <mergeCell ref="G17:G30"/>
    <mergeCell ref="A17:A30"/>
    <mergeCell ref="B17:B30"/>
    <mergeCell ref="C17:C30"/>
    <mergeCell ref="F17:F30"/>
    <mergeCell ref="E17:E30"/>
    <mergeCell ref="A31:A58"/>
    <mergeCell ref="A1:O1"/>
    <mergeCell ref="A3:A16"/>
    <mergeCell ref="B3:B16"/>
    <mergeCell ref="C3:C16"/>
    <mergeCell ref="D3:D16"/>
    <mergeCell ref="F3:F16"/>
    <mergeCell ref="G3:G16"/>
    <mergeCell ref="H2:I2"/>
    <mergeCell ref="E3:E16"/>
    <mergeCell ref="B31:B58"/>
    <mergeCell ref="E31:E58"/>
    <mergeCell ref="C31:C58"/>
    <mergeCell ref="D31:D44"/>
    <mergeCell ref="D45:D58"/>
    <mergeCell ref="F31:F58"/>
    <mergeCell ref="G59:G72"/>
    <mergeCell ref="E59:E72"/>
    <mergeCell ref="G154:G162"/>
    <mergeCell ref="G140:G153"/>
    <mergeCell ref="E140:E153"/>
    <mergeCell ref="G126:G139"/>
    <mergeCell ref="E126:E139"/>
    <mergeCell ref="E154:E162"/>
    <mergeCell ref="F154:F162"/>
    <mergeCell ref="F140:F153"/>
    <mergeCell ref="G73:G81"/>
    <mergeCell ref="E73:E81"/>
    <mergeCell ref="F59:F72"/>
    <mergeCell ref="F73:F81"/>
    <mergeCell ref="G82:G125"/>
    <mergeCell ref="E82:E125"/>
  </mergeCells>
  <phoneticPr fontId="2" type="noConversion"/>
  <conditionalFormatting sqref="L164">
    <cfRule type="cellIs" dxfId="3" priority="1" stopIfTrue="1" operator="equal">
      <formula>"否"</formula>
    </cfRule>
  </conditionalFormatting>
  <printOptions horizontalCentered="1"/>
  <pageMargins left="0.51181102362204722" right="0.51181102362204722" top="0.55118110236220474" bottom="0.55118110236220474" header="0.31496062992125984" footer="0.31496062992125984"/>
  <pageSetup paperSize="9" scale="75" orientation="landscape" r:id="rId1"/>
  <headerFooter>
    <oddFooter>第 &amp;P 页，共 &amp;N 页</oddFooter>
  </headerFooter>
  <rowBreaks count="5" manualBreakCount="5">
    <brk id="30" max="14" man="1"/>
    <brk id="58" max="14" man="1"/>
    <brk id="81" max="14" man="1"/>
    <brk id="125" max="14" man="1"/>
    <brk id="153" max="14" man="1"/>
  </rowBreaks>
</worksheet>
</file>

<file path=xl/worksheets/sheet2.xml><?xml version="1.0" encoding="utf-8"?>
<worksheet xmlns="http://schemas.openxmlformats.org/spreadsheetml/2006/main" xmlns:r="http://schemas.openxmlformats.org/officeDocument/2006/relationships">
  <dimension ref="A1:O111"/>
  <sheetViews>
    <sheetView view="pageBreakPreview" zoomScaleNormal="100" zoomScaleSheetLayoutView="100" workbookViewId="0">
      <selection activeCell="I20" sqref="I20"/>
    </sheetView>
  </sheetViews>
  <sheetFormatPr defaultColWidth="9" defaultRowHeight="13.5"/>
  <cols>
    <col min="1" max="1" width="5.125" style="18" customWidth="1"/>
    <col min="2" max="2" width="5.25" style="18" customWidth="1"/>
    <col min="3" max="3" width="9" style="18" customWidth="1"/>
    <col min="4" max="4" width="11.5" style="18" customWidth="1"/>
    <col min="5" max="5" width="8.25" style="18" customWidth="1"/>
    <col min="6" max="6" width="13.875" style="18" customWidth="1"/>
    <col min="7" max="7" width="9.75" style="36" customWidth="1"/>
    <col min="8" max="8" width="12.5" style="18" customWidth="1"/>
    <col min="9" max="9" width="9.125" style="18" customWidth="1"/>
    <col min="10" max="10" width="10" style="18" customWidth="1"/>
    <col min="11" max="11" width="9.75" style="18" customWidth="1"/>
    <col min="12" max="12" width="8.125" style="26" customWidth="1"/>
    <col min="13" max="13" width="9" style="18"/>
    <col min="14" max="14" width="11" style="18" customWidth="1"/>
    <col min="15" max="15" width="11.5" style="18" customWidth="1"/>
    <col min="16" max="16384" width="9" style="18"/>
  </cols>
  <sheetData>
    <row r="1" spans="1:15" ht="21.6" customHeight="1">
      <c r="A1" s="97" t="s">
        <v>234</v>
      </c>
      <c r="B1" s="97"/>
      <c r="C1" s="97"/>
      <c r="D1" s="97"/>
      <c r="E1" s="97"/>
      <c r="F1" s="97"/>
      <c r="G1" s="97"/>
      <c r="H1" s="97"/>
      <c r="I1" s="97"/>
      <c r="J1" s="97"/>
      <c r="K1" s="97"/>
      <c r="L1" s="97"/>
      <c r="M1" s="97"/>
      <c r="N1" s="97"/>
      <c r="O1" s="97"/>
    </row>
    <row r="2" spans="1:15" s="34" customFormat="1" ht="12.95" customHeight="1">
      <c r="A2" s="37" t="s">
        <v>0</v>
      </c>
      <c r="B2" s="37" t="s">
        <v>1</v>
      </c>
      <c r="C2" s="37" t="s">
        <v>2</v>
      </c>
      <c r="D2" s="37" t="s">
        <v>3</v>
      </c>
      <c r="E2" s="37" t="s">
        <v>112</v>
      </c>
      <c r="F2" s="37" t="s">
        <v>4</v>
      </c>
      <c r="G2" s="38" t="s">
        <v>5</v>
      </c>
      <c r="H2" s="98" t="s">
        <v>6</v>
      </c>
      <c r="I2" s="98"/>
      <c r="J2" s="37" t="s">
        <v>7</v>
      </c>
      <c r="K2" s="37" t="s">
        <v>8</v>
      </c>
      <c r="L2" s="37" t="s">
        <v>9</v>
      </c>
      <c r="M2" s="37" t="s">
        <v>10</v>
      </c>
      <c r="N2" s="37" t="s">
        <v>11</v>
      </c>
      <c r="O2" s="65" t="s">
        <v>113</v>
      </c>
    </row>
    <row r="3" spans="1:15" s="34" customFormat="1" ht="11.25">
      <c r="A3" s="99">
        <v>1</v>
      </c>
      <c r="B3" s="99" t="s">
        <v>115</v>
      </c>
      <c r="C3" s="99" t="s">
        <v>116</v>
      </c>
      <c r="D3" s="99" t="s">
        <v>117</v>
      </c>
      <c r="E3" s="99" t="s">
        <v>114</v>
      </c>
      <c r="F3" s="99" t="s">
        <v>143</v>
      </c>
      <c r="G3" s="100">
        <v>43034</v>
      </c>
      <c r="H3" s="39" t="s">
        <v>135</v>
      </c>
      <c r="I3" s="21" t="str">
        <f t="shared" ref="I3:I21" si="0">IF(ISNUMBER(FIND("pH",H3)),"(无量纲)",IF(ISNUMBER(FIND("色度",H3)),"(倍)",IF(ISNUMBER(FIND("大肠",H3)),"","(mg/L)")))</f>
        <v>(无量纲)</v>
      </c>
      <c r="J3" s="65">
        <v>8.52</v>
      </c>
      <c r="K3" s="65" t="s">
        <v>136</v>
      </c>
      <c r="L3" s="65" t="s">
        <v>15</v>
      </c>
      <c r="M3" s="40"/>
      <c r="N3" s="40" t="s">
        <v>18</v>
      </c>
      <c r="O3" s="65"/>
    </row>
    <row r="4" spans="1:15" s="34" customFormat="1" ht="11.25">
      <c r="A4" s="99"/>
      <c r="B4" s="99"/>
      <c r="C4" s="99"/>
      <c r="D4" s="99"/>
      <c r="E4" s="99"/>
      <c r="F4" s="99"/>
      <c r="G4" s="100"/>
      <c r="H4" s="39" t="s">
        <v>67</v>
      </c>
      <c r="I4" s="21" t="str">
        <f t="shared" si="0"/>
        <v>(mg/L)</v>
      </c>
      <c r="J4" s="65" t="s">
        <v>131</v>
      </c>
      <c r="K4" s="65">
        <v>10</v>
      </c>
      <c r="L4" s="65" t="s">
        <v>15</v>
      </c>
      <c r="M4" s="40"/>
      <c r="N4" s="40" t="s">
        <v>18</v>
      </c>
      <c r="O4" s="65"/>
    </row>
    <row r="5" spans="1:15" s="34" customFormat="1" ht="11.25">
      <c r="A5" s="99"/>
      <c r="B5" s="99"/>
      <c r="C5" s="99"/>
      <c r="D5" s="99"/>
      <c r="E5" s="99"/>
      <c r="F5" s="99"/>
      <c r="G5" s="100"/>
      <c r="H5" s="39" t="s">
        <v>75</v>
      </c>
      <c r="I5" s="21" t="str">
        <f t="shared" si="0"/>
        <v>(mg/L)</v>
      </c>
      <c r="J5" s="65">
        <v>0.88800000000000001</v>
      </c>
      <c r="K5" s="65">
        <v>10</v>
      </c>
      <c r="L5" s="65" t="s">
        <v>15</v>
      </c>
      <c r="M5" s="40"/>
      <c r="N5" s="40" t="s">
        <v>18</v>
      </c>
      <c r="O5" s="65"/>
    </row>
    <row r="6" spans="1:15" s="34" customFormat="1" ht="11.25">
      <c r="A6" s="99"/>
      <c r="B6" s="99"/>
      <c r="C6" s="99"/>
      <c r="D6" s="99"/>
      <c r="E6" s="99"/>
      <c r="F6" s="99"/>
      <c r="G6" s="100"/>
      <c r="H6" s="39" t="s">
        <v>76</v>
      </c>
      <c r="I6" s="21" t="str">
        <f t="shared" si="0"/>
        <v>(mg/L)</v>
      </c>
      <c r="J6" s="65" t="s">
        <v>131</v>
      </c>
      <c r="K6" s="65">
        <v>0.1</v>
      </c>
      <c r="L6" s="65" t="s">
        <v>15</v>
      </c>
      <c r="M6" s="40"/>
      <c r="N6" s="40" t="s">
        <v>18</v>
      </c>
      <c r="O6" s="65"/>
    </row>
    <row r="7" spans="1:15" s="34" customFormat="1" ht="11.25">
      <c r="A7" s="99"/>
      <c r="B7" s="99"/>
      <c r="C7" s="99"/>
      <c r="D7" s="99"/>
      <c r="E7" s="99"/>
      <c r="F7" s="99"/>
      <c r="G7" s="100"/>
      <c r="H7" s="39" t="s">
        <v>77</v>
      </c>
      <c r="I7" s="21" t="str">
        <f t="shared" si="0"/>
        <v>(mg/L)</v>
      </c>
      <c r="J7" s="65" t="s">
        <v>131</v>
      </c>
      <c r="K7" s="65">
        <v>0.05</v>
      </c>
      <c r="L7" s="65" t="s">
        <v>15</v>
      </c>
      <c r="M7" s="40"/>
      <c r="N7" s="40" t="s">
        <v>18</v>
      </c>
      <c r="O7" s="65"/>
    </row>
    <row r="8" spans="1:15" s="34" customFormat="1" ht="11.25">
      <c r="A8" s="99"/>
      <c r="B8" s="99"/>
      <c r="C8" s="99"/>
      <c r="D8" s="99"/>
      <c r="E8" s="99"/>
      <c r="F8" s="99"/>
      <c r="G8" s="100"/>
      <c r="H8" s="39" t="s">
        <v>133</v>
      </c>
      <c r="I8" s="21" t="str">
        <f t="shared" si="0"/>
        <v>(mg/L)</v>
      </c>
      <c r="J8" s="65">
        <v>7</v>
      </c>
      <c r="K8" s="65">
        <v>90</v>
      </c>
      <c r="L8" s="65" t="s">
        <v>15</v>
      </c>
      <c r="M8" s="40"/>
      <c r="N8" s="40" t="s">
        <v>18</v>
      </c>
      <c r="O8" s="65"/>
    </row>
    <row r="9" spans="1:15" s="34" customFormat="1" ht="11.25">
      <c r="A9" s="99"/>
      <c r="B9" s="99"/>
      <c r="C9" s="99"/>
      <c r="D9" s="99"/>
      <c r="E9" s="99"/>
      <c r="F9" s="99"/>
      <c r="G9" s="100"/>
      <c r="H9" s="39" t="s">
        <v>71</v>
      </c>
      <c r="I9" s="21" t="str">
        <f t="shared" si="0"/>
        <v>(mg/L)</v>
      </c>
      <c r="J9" s="65" t="s">
        <v>131</v>
      </c>
      <c r="K9" s="65">
        <v>0.5</v>
      </c>
      <c r="L9" s="65" t="s">
        <v>15</v>
      </c>
      <c r="M9" s="40"/>
      <c r="N9" s="40" t="s">
        <v>18</v>
      </c>
      <c r="O9" s="65"/>
    </row>
    <row r="10" spans="1:15" s="34" customFormat="1" ht="11.25">
      <c r="A10" s="99"/>
      <c r="B10" s="99"/>
      <c r="C10" s="99"/>
      <c r="D10" s="99"/>
      <c r="E10" s="99"/>
      <c r="F10" s="99"/>
      <c r="G10" s="100"/>
      <c r="H10" s="39" t="s">
        <v>91</v>
      </c>
      <c r="I10" s="21" t="str">
        <f t="shared" si="0"/>
        <v>(mg/L)</v>
      </c>
      <c r="J10" s="65">
        <v>0.13200000000000001</v>
      </c>
      <c r="K10" s="65">
        <v>2</v>
      </c>
      <c r="L10" s="65" t="s">
        <v>15</v>
      </c>
      <c r="M10" s="40"/>
      <c r="N10" s="40" t="s">
        <v>18</v>
      </c>
      <c r="O10" s="65"/>
    </row>
    <row r="11" spans="1:15" s="34" customFormat="1" ht="11.25">
      <c r="A11" s="99"/>
      <c r="B11" s="99"/>
      <c r="C11" s="99"/>
      <c r="D11" s="99"/>
      <c r="E11" s="99"/>
      <c r="F11" s="99"/>
      <c r="G11" s="100"/>
      <c r="H11" s="39" t="s">
        <v>78</v>
      </c>
      <c r="I11" s="21" t="str">
        <f t="shared" si="0"/>
        <v>(mg/L)</v>
      </c>
      <c r="J11" s="65" t="s">
        <v>131</v>
      </c>
      <c r="K11" s="65">
        <v>1</v>
      </c>
      <c r="L11" s="65" t="s">
        <v>15</v>
      </c>
      <c r="M11" s="40"/>
      <c r="N11" s="40" t="s">
        <v>18</v>
      </c>
      <c r="O11" s="65"/>
    </row>
    <row r="12" spans="1:15" s="34" customFormat="1" ht="11.25">
      <c r="A12" s="99"/>
      <c r="B12" s="99"/>
      <c r="C12" s="99"/>
      <c r="D12" s="99"/>
      <c r="E12" s="99"/>
      <c r="F12" s="99"/>
      <c r="G12" s="100"/>
      <c r="H12" s="39" t="s">
        <v>79</v>
      </c>
      <c r="I12" s="21" t="str">
        <f t="shared" si="0"/>
        <v>(mg/L)</v>
      </c>
      <c r="J12" s="65" t="s">
        <v>131</v>
      </c>
      <c r="K12" s="65">
        <v>1</v>
      </c>
      <c r="L12" s="65" t="s">
        <v>15</v>
      </c>
      <c r="M12" s="40"/>
      <c r="N12" s="40" t="s">
        <v>18</v>
      </c>
      <c r="O12" s="65"/>
    </row>
    <row r="13" spans="1:15" s="34" customFormat="1" ht="11.25">
      <c r="A13" s="99"/>
      <c r="B13" s="99"/>
      <c r="C13" s="99"/>
      <c r="D13" s="99"/>
      <c r="E13" s="99"/>
      <c r="F13" s="99"/>
      <c r="G13" s="100"/>
      <c r="H13" s="39" t="s">
        <v>81</v>
      </c>
      <c r="I13" s="21" t="str">
        <f t="shared" si="0"/>
        <v>(mg/L)</v>
      </c>
      <c r="J13" s="65" t="s">
        <v>131</v>
      </c>
      <c r="K13" s="65">
        <v>5</v>
      </c>
      <c r="L13" s="65" t="s">
        <v>15</v>
      </c>
      <c r="M13" s="40"/>
      <c r="N13" s="40" t="s">
        <v>18</v>
      </c>
      <c r="O13" s="65"/>
    </row>
    <row r="14" spans="1:15" s="34" customFormat="1" ht="11.25">
      <c r="A14" s="99"/>
      <c r="B14" s="99"/>
      <c r="C14" s="99"/>
      <c r="D14" s="99"/>
      <c r="E14" s="99"/>
      <c r="F14" s="99"/>
      <c r="G14" s="100"/>
      <c r="H14" s="39" t="s">
        <v>82</v>
      </c>
      <c r="I14" s="21" t="str">
        <f t="shared" si="0"/>
        <v>(mg/L)</v>
      </c>
      <c r="J14" s="65" t="s">
        <v>131</v>
      </c>
      <c r="K14" s="65">
        <v>2</v>
      </c>
      <c r="L14" s="65" t="s">
        <v>15</v>
      </c>
      <c r="M14" s="40"/>
      <c r="N14" s="40" t="s">
        <v>18</v>
      </c>
      <c r="O14" s="65"/>
    </row>
    <row r="15" spans="1:15" s="34" customFormat="1" ht="11.25">
      <c r="A15" s="99"/>
      <c r="B15" s="99"/>
      <c r="C15" s="99"/>
      <c r="D15" s="99"/>
      <c r="E15" s="99"/>
      <c r="F15" s="99"/>
      <c r="G15" s="100"/>
      <c r="H15" s="39" t="s">
        <v>83</v>
      </c>
      <c r="I15" s="21" t="str">
        <f t="shared" si="0"/>
        <v>(mg/L)</v>
      </c>
      <c r="J15" s="65" t="s">
        <v>131</v>
      </c>
      <c r="K15" s="65">
        <v>0.5</v>
      </c>
      <c r="L15" s="65" t="s">
        <v>15</v>
      </c>
      <c r="M15" s="40"/>
      <c r="N15" s="40" t="s">
        <v>18</v>
      </c>
      <c r="O15" s="65"/>
    </row>
    <row r="16" spans="1:15" s="34" customFormat="1" ht="11.25">
      <c r="A16" s="99"/>
      <c r="B16" s="99"/>
      <c r="C16" s="99"/>
      <c r="D16" s="99"/>
      <c r="E16" s="99"/>
      <c r="F16" s="99"/>
      <c r="G16" s="100"/>
      <c r="H16" s="39" t="s">
        <v>84</v>
      </c>
      <c r="I16" s="21" t="str">
        <f t="shared" si="0"/>
        <v>(mg/L)</v>
      </c>
      <c r="J16" s="65" t="s">
        <v>131</v>
      </c>
      <c r="K16" s="65">
        <v>2</v>
      </c>
      <c r="L16" s="65" t="s">
        <v>15</v>
      </c>
      <c r="M16" s="40"/>
      <c r="N16" s="40" t="s">
        <v>18</v>
      </c>
      <c r="O16" s="65"/>
    </row>
    <row r="17" spans="1:15" s="34" customFormat="1" ht="11.25">
      <c r="A17" s="99"/>
      <c r="B17" s="99"/>
      <c r="C17" s="99"/>
      <c r="D17" s="99"/>
      <c r="E17" s="99"/>
      <c r="F17" s="99"/>
      <c r="G17" s="100"/>
      <c r="H17" s="39" t="s">
        <v>72</v>
      </c>
      <c r="I17" s="21" t="str">
        <f t="shared" si="0"/>
        <v>(mg/L)</v>
      </c>
      <c r="J17" s="65">
        <v>7.2</v>
      </c>
      <c r="K17" s="65">
        <v>60</v>
      </c>
      <c r="L17" s="65" t="s">
        <v>15</v>
      </c>
      <c r="M17" s="40"/>
      <c r="N17" s="40" t="s">
        <v>18</v>
      </c>
      <c r="O17" s="65"/>
    </row>
    <row r="18" spans="1:15" s="34" customFormat="1" ht="11.25">
      <c r="A18" s="99"/>
      <c r="B18" s="99"/>
      <c r="C18" s="99"/>
      <c r="D18" s="99"/>
      <c r="E18" s="99"/>
      <c r="F18" s="99"/>
      <c r="G18" s="100"/>
      <c r="H18" s="39" t="s">
        <v>127</v>
      </c>
      <c r="I18" s="21" t="str">
        <f t="shared" si="0"/>
        <v>(mg/L)</v>
      </c>
      <c r="J18" s="65" t="s">
        <v>131</v>
      </c>
      <c r="K18" s="65">
        <v>0.1</v>
      </c>
      <c r="L18" s="65" t="s">
        <v>15</v>
      </c>
      <c r="M18" s="40"/>
      <c r="N18" s="40" t="s">
        <v>18</v>
      </c>
      <c r="O18" s="65"/>
    </row>
    <row r="19" spans="1:15" s="34" customFormat="1" ht="11.25">
      <c r="A19" s="99"/>
      <c r="B19" s="99"/>
      <c r="C19" s="99"/>
      <c r="D19" s="99"/>
      <c r="E19" s="99"/>
      <c r="F19" s="99"/>
      <c r="G19" s="100"/>
      <c r="H19" s="39" t="s">
        <v>73</v>
      </c>
      <c r="I19" s="21" t="str">
        <f t="shared" si="0"/>
        <v>(mg/L)</v>
      </c>
      <c r="J19" s="65">
        <v>2.39</v>
      </c>
      <c r="K19" s="65">
        <v>20</v>
      </c>
      <c r="L19" s="65" t="s">
        <v>15</v>
      </c>
      <c r="M19" s="40"/>
      <c r="N19" s="40" t="s">
        <v>18</v>
      </c>
      <c r="O19" s="65"/>
    </row>
    <row r="20" spans="1:15" s="34" customFormat="1" ht="11.25">
      <c r="A20" s="99"/>
      <c r="B20" s="99"/>
      <c r="C20" s="99"/>
      <c r="D20" s="99"/>
      <c r="E20" s="99"/>
      <c r="F20" s="99"/>
      <c r="G20" s="100"/>
      <c r="H20" s="39" t="s">
        <v>86</v>
      </c>
      <c r="I20" s="21" t="str">
        <f t="shared" si="0"/>
        <v>(mg/L)</v>
      </c>
      <c r="J20" s="65" t="s">
        <v>131</v>
      </c>
      <c r="K20" s="65">
        <v>1.5</v>
      </c>
      <c r="L20" s="65" t="s">
        <v>15</v>
      </c>
      <c r="M20" s="40"/>
      <c r="N20" s="40" t="s">
        <v>18</v>
      </c>
      <c r="O20" s="65"/>
    </row>
    <row r="21" spans="1:15" s="34" customFormat="1" ht="11.25">
      <c r="A21" s="99"/>
      <c r="B21" s="99"/>
      <c r="C21" s="99"/>
      <c r="D21" s="99"/>
      <c r="E21" s="99"/>
      <c r="F21" s="99"/>
      <c r="G21" s="100"/>
      <c r="H21" s="39" t="s">
        <v>74</v>
      </c>
      <c r="I21" s="21" t="str">
        <f t="shared" si="0"/>
        <v>(mg/L)</v>
      </c>
      <c r="J21" s="65">
        <v>0.02</v>
      </c>
      <c r="K21" s="65">
        <v>1</v>
      </c>
      <c r="L21" s="65" t="s">
        <v>15</v>
      </c>
      <c r="M21" s="40"/>
      <c r="N21" s="40" t="s">
        <v>18</v>
      </c>
      <c r="O21" s="65"/>
    </row>
    <row r="22" spans="1:15" s="34" customFormat="1" ht="11.25">
      <c r="A22" s="99"/>
      <c r="B22" s="99"/>
      <c r="C22" s="99"/>
      <c r="D22" s="99"/>
      <c r="E22" s="99"/>
      <c r="F22" s="99"/>
      <c r="G22" s="100"/>
      <c r="H22" s="42" t="s">
        <v>85</v>
      </c>
      <c r="I22" s="21" t="str">
        <f>IF(ISNUMBER(FIND("pH",H22)),"(无量纲)",IF(ISNUMBER(FIND("色度",H22)),"(倍)",IF(ISNUMBER(FIND("大肠",H22)),"","(mg/L)")))</f>
        <v>(mg/L)</v>
      </c>
      <c r="J22" s="65" t="s">
        <v>131</v>
      </c>
      <c r="K22" s="41">
        <v>0.3</v>
      </c>
      <c r="L22" s="65" t="s">
        <v>15</v>
      </c>
      <c r="M22" s="40"/>
      <c r="N22" s="41" t="s">
        <v>29</v>
      </c>
      <c r="O22" s="65"/>
    </row>
    <row r="23" spans="1:15" s="34" customFormat="1" ht="11.25">
      <c r="A23" s="99">
        <v>2</v>
      </c>
      <c r="B23" s="99" t="s">
        <v>12</v>
      </c>
      <c r="C23" s="99" t="s">
        <v>119</v>
      </c>
      <c r="D23" s="99" t="s">
        <v>120</v>
      </c>
      <c r="E23" s="99" t="s">
        <v>114</v>
      </c>
      <c r="F23" s="99" t="s">
        <v>121</v>
      </c>
      <c r="G23" s="100">
        <v>43038</v>
      </c>
      <c r="H23" s="39" t="s">
        <v>135</v>
      </c>
      <c r="I23" s="21" t="str">
        <f t="shared" ref="I23:I34" si="1">IF(ISNUMBER(FIND("pH",H23)),"(无量纲)",IF(ISNUMBER(FIND("色度",H23)),"(倍)",IF(ISNUMBER(FIND("大肠",H23)),"","(mg/L)")))</f>
        <v>(无量纲)</v>
      </c>
      <c r="J23" s="56">
        <v>7.42</v>
      </c>
      <c r="K23" s="69" t="s">
        <v>17</v>
      </c>
      <c r="L23" s="65" t="s">
        <v>15</v>
      </c>
      <c r="M23" s="40"/>
      <c r="N23" s="40" t="s">
        <v>16</v>
      </c>
      <c r="O23" s="65"/>
    </row>
    <row r="24" spans="1:15" s="34" customFormat="1" ht="11.25">
      <c r="A24" s="99"/>
      <c r="B24" s="99"/>
      <c r="C24" s="99"/>
      <c r="D24" s="99"/>
      <c r="E24" s="99"/>
      <c r="F24" s="99"/>
      <c r="G24" s="100"/>
      <c r="H24" s="39" t="s">
        <v>67</v>
      </c>
      <c r="I24" s="21" t="str">
        <f t="shared" si="1"/>
        <v>(mg/L)</v>
      </c>
      <c r="J24" s="56">
        <v>0.252</v>
      </c>
      <c r="K24" s="69">
        <v>10</v>
      </c>
      <c r="L24" s="65" t="s">
        <v>15</v>
      </c>
      <c r="M24" s="40"/>
      <c r="N24" s="40" t="s">
        <v>16</v>
      </c>
      <c r="O24" s="65"/>
    </row>
    <row r="25" spans="1:15" s="34" customFormat="1" ht="11.25">
      <c r="A25" s="99"/>
      <c r="B25" s="99"/>
      <c r="C25" s="99"/>
      <c r="D25" s="99"/>
      <c r="E25" s="99"/>
      <c r="F25" s="99"/>
      <c r="G25" s="100"/>
      <c r="H25" s="39" t="s">
        <v>68</v>
      </c>
      <c r="I25" s="21" t="str">
        <f t="shared" si="1"/>
        <v>(mg/L)</v>
      </c>
      <c r="J25" s="56">
        <v>0.93</v>
      </c>
      <c r="K25" s="69">
        <v>1</v>
      </c>
      <c r="L25" s="65" t="s">
        <v>15</v>
      </c>
      <c r="M25" s="40"/>
      <c r="N25" s="40" t="s">
        <v>16</v>
      </c>
      <c r="O25" s="65"/>
    </row>
    <row r="26" spans="1:15" s="34" customFormat="1" ht="11.25">
      <c r="A26" s="99"/>
      <c r="B26" s="99"/>
      <c r="C26" s="99"/>
      <c r="D26" s="99"/>
      <c r="E26" s="99"/>
      <c r="F26" s="99"/>
      <c r="G26" s="100"/>
      <c r="H26" s="39" t="s">
        <v>69</v>
      </c>
      <c r="I26" s="21" t="str">
        <f t="shared" si="1"/>
        <v>(mg/L)</v>
      </c>
      <c r="J26" s="65" t="s">
        <v>131</v>
      </c>
      <c r="K26" s="69">
        <v>0.5</v>
      </c>
      <c r="L26" s="65" t="s">
        <v>15</v>
      </c>
      <c r="M26" s="40"/>
      <c r="N26" s="40" t="s">
        <v>16</v>
      </c>
      <c r="O26" s="65"/>
    </row>
    <row r="27" spans="1:15" s="34" customFormat="1" ht="11.25">
      <c r="A27" s="99"/>
      <c r="B27" s="99"/>
      <c r="C27" s="99"/>
      <c r="D27" s="99"/>
      <c r="E27" s="99"/>
      <c r="F27" s="99"/>
      <c r="G27" s="100"/>
      <c r="H27" s="39" t="s">
        <v>133</v>
      </c>
      <c r="I27" s="21" t="str">
        <f t="shared" si="1"/>
        <v>(mg/L)</v>
      </c>
      <c r="J27" s="56">
        <v>54</v>
      </c>
      <c r="K27" s="69">
        <v>80</v>
      </c>
      <c r="L27" s="65" t="s">
        <v>15</v>
      </c>
      <c r="M27" s="40"/>
      <c r="N27" s="40" t="s">
        <v>16</v>
      </c>
      <c r="O27" s="65"/>
    </row>
    <row r="28" spans="1:15" s="34" customFormat="1" ht="11.25">
      <c r="A28" s="99"/>
      <c r="B28" s="99"/>
      <c r="C28" s="99"/>
      <c r="D28" s="99"/>
      <c r="E28" s="99"/>
      <c r="F28" s="99"/>
      <c r="G28" s="100"/>
      <c r="H28" s="39" t="s">
        <v>70</v>
      </c>
      <c r="I28" s="21" t="str">
        <f t="shared" si="1"/>
        <v>(mg/L)</v>
      </c>
      <c r="J28" s="65" t="s">
        <v>131</v>
      </c>
      <c r="K28" s="69">
        <v>0.5</v>
      </c>
      <c r="L28" s="65" t="s">
        <v>15</v>
      </c>
      <c r="M28" s="40"/>
      <c r="N28" s="40" t="s">
        <v>16</v>
      </c>
      <c r="O28" s="65"/>
    </row>
    <row r="29" spans="1:15" s="34" customFormat="1" ht="11.25">
      <c r="A29" s="99"/>
      <c r="B29" s="99"/>
      <c r="C29" s="99"/>
      <c r="D29" s="99"/>
      <c r="E29" s="99"/>
      <c r="F29" s="99"/>
      <c r="G29" s="100"/>
      <c r="H29" s="39" t="s">
        <v>71</v>
      </c>
      <c r="I29" s="21" t="str">
        <f t="shared" si="1"/>
        <v>(mg/L)</v>
      </c>
      <c r="J29" s="65" t="s">
        <v>131</v>
      </c>
      <c r="K29" s="69">
        <v>0.5</v>
      </c>
      <c r="L29" s="65" t="s">
        <v>15</v>
      </c>
      <c r="M29" s="40"/>
      <c r="N29" s="40" t="s">
        <v>16</v>
      </c>
      <c r="O29" s="65"/>
    </row>
    <row r="30" spans="1:15" s="34" customFormat="1" ht="11.25">
      <c r="A30" s="99"/>
      <c r="B30" s="99"/>
      <c r="C30" s="99"/>
      <c r="D30" s="99"/>
      <c r="E30" s="99"/>
      <c r="F30" s="99"/>
      <c r="G30" s="100"/>
      <c r="H30" s="39" t="s">
        <v>87</v>
      </c>
      <c r="I30" s="21" t="str">
        <f t="shared" si="1"/>
        <v>(倍)</v>
      </c>
      <c r="J30" s="56">
        <v>20</v>
      </c>
      <c r="K30" s="69">
        <v>50</v>
      </c>
      <c r="L30" s="65" t="s">
        <v>15</v>
      </c>
      <c r="M30" s="40"/>
      <c r="N30" s="40" t="s">
        <v>16</v>
      </c>
      <c r="O30" s="65"/>
    </row>
    <row r="31" spans="1:15" s="34" customFormat="1" ht="11.25">
      <c r="A31" s="99"/>
      <c r="B31" s="99"/>
      <c r="C31" s="99"/>
      <c r="D31" s="99"/>
      <c r="E31" s="99"/>
      <c r="F31" s="99"/>
      <c r="G31" s="100"/>
      <c r="H31" s="39" t="s">
        <v>93</v>
      </c>
      <c r="I31" s="21" t="str">
        <f t="shared" si="1"/>
        <v>(mg/L)</v>
      </c>
      <c r="J31" s="65">
        <v>1.89E-2</v>
      </c>
      <c r="K31" s="69">
        <v>0.1</v>
      </c>
      <c r="L31" s="65" t="s">
        <v>15</v>
      </c>
      <c r="M31" s="40"/>
      <c r="N31" s="40" t="s">
        <v>16</v>
      </c>
      <c r="O31" s="65"/>
    </row>
    <row r="32" spans="1:15" s="34" customFormat="1" ht="11.25">
      <c r="A32" s="99"/>
      <c r="B32" s="99"/>
      <c r="C32" s="99"/>
      <c r="D32" s="99"/>
      <c r="E32" s="99"/>
      <c r="F32" s="99"/>
      <c r="G32" s="100"/>
      <c r="H32" s="39" t="s">
        <v>134</v>
      </c>
      <c r="I32" s="21" t="str">
        <f t="shared" si="1"/>
        <v>(mg/L)</v>
      </c>
      <c r="J32" s="56">
        <v>13.3</v>
      </c>
      <c r="K32" s="69">
        <v>20</v>
      </c>
      <c r="L32" s="65" t="s">
        <v>15</v>
      </c>
      <c r="M32" s="40"/>
      <c r="N32" s="40" t="s">
        <v>16</v>
      </c>
      <c r="O32" s="65"/>
    </row>
    <row r="33" spans="1:15" s="34" customFormat="1" ht="11.25">
      <c r="A33" s="99"/>
      <c r="B33" s="99"/>
      <c r="C33" s="99"/>
      <c r="D33" s="99"/>
      <c r="E33" s="99"/>
      <c r="F33" s="99"/>
      <c r="G33" s="100"/>
      <c r="H33" s="39" t="s">
        <v>72</v>
      </c>
      <c r="I33" s="21" t="str">
        <f t="shared" si="1"/>
        <v>(mg/L)</v>
      </c>
      <c r="J33" s="56">
        <v>8.4</v>
      </c>
      <c r="K33" s="69">
        <v>50</v>
      </c>
      <c r="L33" s="65" t="s">
        <v>15</v>
      </c>
      <c r="M33" s="40"/>
      <c r="N33" s="40" t="s">
        <v>16</v>
      </c>
      <c r="O33" s="65"/>
    </row>
    <row r="34" spans="1:15" s="34" customFormat="1" ht="11.25">
      <c r="A34" s="99"/>
      <c r="B34" s="99"/>
      <c r="C34" s="99"/>
      <c r="D34" s="99"/>
      <c r="E34" s="99"/>
      <c r="F34" s="99"/>
      <c r="G34" s="100"/>
      <c r="H34" s="43" t="s">
        <v>73</v>
      </c>
      <c r="I34" s="21" t="str">
        <f t="shared" si="1"/>
        <v>(mg/L)</v>
      </c>
      <c r="J34" s="47">
        <v>8.5</v>
      </c>
      <c r="K34" s="41">
        <v>15</v>
      </c>
      <c r="L34" s="65" t="s">
        <v>15</v>
      </c>
      <c r="M34" s="40"/>
      <c r="N34" s="40" t="s">
        <v>16</v>
      </c>
      <c r="O34" s="65"/>
    </row>
    <row r="35" spans="1:15" s="34" customFormat="1" ht="11.25">
      <c r="A35" s="99"/>
      <c r="B35" s="99"/>
      <c r="C35" s="99"/>
      <c r="D35" s="99"/>
      <c r="E35" s="99"/>
      <c r="F35" s="99"/>
      <c r="G35" s="100"/>
      <c r="H35" s="39" t="s">
        <v>74</v>
      </c>
      <c r="I35" s="21" t="str">
        <f>IF(ISNUMBER(FIND("pH",H35)),"(无量纲)",IF(ISNUMBER(FIND("色度",H35)),"(倍)",IF(ISNUMBER(FIND("大肠",H35)),"","(mg/L)")))</f>
        <v>(mg/L)</v>
      </c>
      <c r="J35" s="56">
        <v>0.14000000000000001</v>
      </c>
      <c r="K35" s="69">
        <v>0.5</v>
      </c>
      <c r="L35" s="65" t="s">
        <v>15</v>
      </c>
      <c r="M35" s="40"/>
      <c r="N35" s="40" t="s">
        <v>16</v>
      </c>
      <c r="O35" s="65"/>
    </row>
    <row r="36" spans="1:15" s="34" customFormat="1" ht="11.25">
      <c r="A36" s="99"/>
      <c r="B36" s="99"/>
      <c r="C36" s="99"/>
      <c r="D36" s="99"/>
      <c r="E36" s="99"/>
      <c r="F36" s="99"/>
      <c r="G36" s="100"/>
      <c r="H36" s="43" t="s">
        <v>144</v>
      </c>
      <c r="I36" s="21" t="str">
        <f>IF(ISNUMBER(FIND("pH",H36)),"(无量纲)",IF(ISNUMBER(FIND("色度",H36)),"(倍)",IF(ISNUMBER(FIND("大肠",H36)),"","(mg/L)")))</f>
        <v>(mg/L)</v>
      </c>
      <c r="J36" s="47">
        <v>1.341</v>
      </c>
      <c r="K36" s="41">
        <v>12</v>
      </c>
      <c r="L36" s="65" t="s">
        <v>231</v>
      </c>
      <c r="M36" s="40"/>
      <c r="N36" s="40"/>
      <c r="O36" s="65"/>
    </row>
    <row r="37" spans="1:15" s="34" customFormat="1" ht="11.25" customHeight="1">
      <c r="A37" s="99">
        <v>3</v>
      </c>
      <c r="B37" s="99" t="s">
        <v>28</v>
      </c>
      <c r="C37" s="99" t="s">
        <v>132</v>
      </c>
      <c r="D37" s="99" t="s">
        <v>95</v>
      </c>
      <c r="E37" s="99" t="s">
        <v>94</v>
      </c>
      <c r="F37" s="99" t="s">
        <v>50</v>
      </c>
      <c r="G37" s="100">
        <v>43038</v>
      </c>
      <c r="H37" s="45" t="s">
        <v>135</v>
      </c>
      <c r="I37" s="21" t="str">
        <f t="shared" ref="I37:I41" si="2">IF(ISNUMBER(FIND("pH",H37)),"(无量纲)",IF(ISNUMBER(FIND("色度",H37)),"(倍)",IF(ISNUMBER(FIND("大肠",H37)),"","(mg/L)")))</f>
        <v>(无量纲)</v>
      </c>
      <c r="J37" s="65">
        <v>8.34</v>
      </c>
      <c r="K37" s="65" t="s">
        <v>136</v>
      </c>
      <c r="L37" s="65" t="s">
        <v>15</v>
      </c>
      <c r="M37" s="40"/>
      <c r="N37" s="40" t="s">
        <v>16</v>
      </c>
      <c r="O37" s="65"/>
    </row>
    <row r="38" spans="1:15" s="34" customFormat="1" ht="11.25">
      <c r="A38" s="99"/>
      <c r="B38" s="99"/>
      <c r="C38" s="99"/>
      <c r="D38" s="99"/>
      <c r="E38" s="99"/>
      <c r="F38" s="99"/>
      <c r="G38" s="100"/>
      <c r="H38" s="45" t="s">
        <v>67</v>
      </c>
      <c r="I38" s="21" t="str">
        <f t="shared" si="2"/>
        <v>(mg/L)</v>
      </c>
      <c r="J38" s="65">
        <v>0.05</v>
      </c>
      <c r="K38" s="65">
        <v>10</v>
      </c>
      <c r="L38" s="65" t="s">
        <v>15</v>
      </c>
      <c r="M38" s="40"/>
      <c r="N38" s="40" t="s">
        <v>16</v>
      </c>
      <c r="O38" s="65"/>
    </row>
    <row r="39" spans="1:15" s="34" customFormat="1" ht="11.25">
      <c r="A39" s="99"/>
      <c r="B39" s="99"/>
      <c r="C39" s="99"/>
      <c r="D39" s="99"/>
      <c r="E39" s="99"/>
      <c r="F39" s="99"/>
      <c r="G39" s="100"/>
      <c r="H39" s="39" t="s">
        <v>68</v>
      </c>
      <c r="I39" s="21" t="str">
        <f t="shared" si="2"/>
        <v>(mg/L)</v>
      </c>
      <c r="J39" s="65">
        <v>0.18</v>
      </c>
      <c r="K39" s="65">
        <v>1</v>
      </c>
      <c r="L39" s="65" t="s">
        <v>15</v>
      </c>
      <c r="M39" s="40"/>
      <c r="N39" s="40" t="s">
        <v>16</v>
      </c>
      <c r="O39" s="65"/>
    </row>
    <row r="40" spans="1:15" s="34" customFormat="1" ht="11.25">
      <c r="A40" s="99"/>
      <c r="B40" s="99"/>
      <c r="C40" s="99"/>
      <c r="D40" s="99"/>
      <c r="E40" s="99"/>
      <c r="F40" s="99"/>
      <c r="G40" s="100"/>
      <c r="H40" s="45" t="s">
        <v>69</v>
      </c>
      <c r="I40" s="21" t="str">
        <f t="shared" si="2"/>
        <v>(mg/L)</v>
      </c>
      <c r="J40" s="65" t="s">
        <v>131</v>
      </c>
      <c r="K40" s="65">
        <v>0.5</v>
      </c>
      <c r="L40" s="65" t="s">
        <v>15</v>
      </c>
      <c r="M40" s="40"/>
      <c r="N40" s="40" t="s">
        <v>16</v>
      </c>
      <c r="O40" s="65"/>
    </row>
    <row r="41" spans="1:15" s="34" customFormat="1" ht="11.25">
      <c r="A41" s="99"/>
      <c r="B41" s="99"/>
      <c r="C41" s="99"/>
      <c r="D41" s="99"/>
      <c r="E41" s="99"/>
      <c r="F41" s="99"/>
      <c r="G41" s="100"/>
      <c r="H41" s="45" t="s">
        <v>133</v>
      </c>
      <c r="I41" s="21" t="str">
        <f t="shared" si="2"/>
        <v>(mg/L)</v>
      </c>
      <c r="J41" s="65">
        <v>30</v>
      </c>
      <c r="K41" s="65">
        <v>80</v>
      </c>
      <c r="L41" s="65" t="s">
        <v>15</v>
      </c>
      <c r="M41" s="40"/>
      <c r="N41" s="40" t="s">
        <v>16</v>
      </c>
      <c r="O41" s="65"/>
    </row>
    <row r="42" spans="1:15" s="34" customFormat="1" ht="11.25">
      <c r="A42" s="99"/>
      <c r="B42" s="99"/>
      <c r="C42" s="99"/>
      <c r="D42" s="99"/>
      <c r="E42" s="99"/>
      <c r="F42" s="99"/>
      <c r="G42" s="100"/>
      <c r="H42" s="45" t="s">
        <v>70</v>
      </c>
      <c r="I42" s="21" t="str">
        <f t="shared" ref="I42:I48" si="3">IF(ISNUMBER(FIND("pH",H42)),"(无量纲)",IF(ISNUMBER(FIND("色度",H42)),"(倍)",IF(ISNUMBER(FIND("大肠",H42)),"","(mg/L)")))</f>
        <v>(mg/L)</v>
      </c>
      <c r="J42" s="65" t="s">
        <v>131</v>
      </c>
      <c r="K42" s="65">
        <v>0.5</v>
      </c>
      <c r="L42" s="65" t="s">
        <v>15</v>
      </c>
      <c r="M42" s="40"/>
      <c r="N42" s="40" t="s">
        <v>16</v>
      </c>
      <c r="O42" s="65"/>
    </row>
    <row r="43" spans="1:15" s="34" customFormat="1" ht="11.25">
      <c r="A43" s="99"/>
      <c r="B43" s="99"/>
      <c r="C43" s="99"/>
      <c r="D43" s="99"/>
      <c r="E43" s="99"/>
      <c r="F43" s="99"/>
      <c r="G43" s="100"/>
      <c r="H43" s="45" t="s">
        <v>71</v>
      </c>
      <c r="I43" s="21" t="str">
        <f t="shared" si="3"/>
        <v>(mg/L)</v>
      </c>
      <c r="J43" s="65" t="s">
        <v>131</v>
      </c>
      <c r="K43" s="65">
        <v>0.5</v>
      </c>
      <c r="L43" s="65" t="s">
        <v>15</v>
      </c>
      <c r="M43" s="40"/>
      <c r="N43" s="40" t="s">
        <v>16</v>
      </c>
      <c r="O43" s="65"/>
    </row>
    <row r="44" spans="1:15" s="34" customFormat="1" ht="11.25">
      <c r="A44" s="99"/>
      <c r="B44" s="99"/>
      <c r="C44" s="99"/>
      <c r="D44" s="99"/>
      <c r="E44" s="99"/>
      <c r="F44" s="99"/>
      <c r="G44" s="100"/>
      <c r="H44" s="39" t="s">
        <v>87</v>
      </c>
      <c r="I44" s="21" t="str">
        <f t="shared" si="3"/>
        <v>(倍)</v>
      </c>
      <c r="J44" s="65">
        <v>16</v>
      </c>
      <c r="K44" s="65">
        <v>50</v>
      </c>
      <c r="L44" s="65" t="s">
        <v>15</v>
      </c>
      <c r="M44" s="40"/>
      <c r="N44" s="40" t="s">
        <v>16</v>
      </c>
      <c r="O44" s="65"/>
    </row>
    <row r="45" spans="1:15" s="34" customFormat="1" ht="11.25">
      <c r="A45" s="99"/>
      <c r="B45" s="99"/>
      <c r="C45" s="99"/>
      <c r="D45" s="99"/>
      <c r="E45" s="99"/>
      <c r="F45" s="99"/>
      <c r="G45" s="100"/>
      <c r="H45" s="45" t="s">
        <v>93</v>
      </c>
      <c r="I45" s="21" t="str">
        <f t="shared" si="3"/>
        <v>(mg/L)</v>
      </c>
      <c r="J45" s="65">
        <v>1.03E-2</v>
      </c>
      <c r="K45" s="65">
        <v>0.1</v>
      </c>
      <c r="L45" s="65" t="s">
        <v>15</v>
      </c>
      <c r="M45" s="40"/>
      <c r="N45" s="40" t="s">
        <v>16</v>
      </c>
      <c r="O45" s="65"/>
    </row>
    <row r="46" spans="1:15" s="34" customFormat="1" ht="11.25">
      <c r="A46" s="99"/>
      <c r="B46" s="99"/>
      <c r="C46" s="99"/>
      <c r="D46" s="99"/>
      <c r="E46" s="99"/>
      <c r="F46" s="99"/>
      <c r="G46" s="100"/>
      <c r="H46" s="45" t="s">
        <v>134</v>
      </c>
      <c r="I46" s="21" t="str">
        <f t="shared" si="3"/>
        <v>(mg/L)</v>
      </c>
      <c r="J46" s="65">
        <v>11.1</v>
      </c>
      <c r="K46" s="65">
        <v>20</v>
      </c>
      <c r="L46" s="65" t="s">
        <v>15</v>
      </c>
      <c r="M46" s="40"/>
      <c r="N46" s="40" t="s">
        <v>16</v>
      </c>
      <c r="O46" s="65"/>
    </row>
    <row r="47" spans="1:15" s="34" customFormat="1" ht="11.25">
      <c r="A47" s="99"/>
      <c r="B47" s="99"/>
      <c r="C47" s="99"/>
      <c r="D47" s="99"/>
      <c r="E47" s="99"/>
      <c r="F47" s="99"/>
      <c r="G47" s="100"/>
      <c r="H47" s="45" t="s">
        <v>72</v>
      </c>
      <c r="I47" s="21" t="str">
        <f t="shared" si="3"/>
        <v>(mg/L)</v>
      </c>
      <c r="J47" s="65">
        <v>7.3</v>
      </c>
      <c r="K47" s="65">
        <v>50</v>
      </c>
      <c r="L47" s="65" t="s">
        <v>15</v>
      </c>
      <c r="M47" s="40"/>
      <c r="N47" s="40" t="s">
        <v>16</v>
      </c>
      <c r="O47" s="65"/>
    </row>
    <row r="48" spans="1:15" s="34" customFormat="1" ht="11.25">
      <c r="A48" s="99"/>
      <c r="B48" s="99"/>
      <c r="C48" s="99"/>
      <c r="D48" s="99"/>
      <c r="E48" s="99"/>
      <c r="F48" s="99"/>
      <c r="G48" s="100"/>
      <c r="H48" s="43" t="s">
        <v>73</v>
      </c>
      <c r="I48" s="21" t="str">
        <f t="shared" si="3"/>
        <v>(mg/L)</v>
      </c>
      <c r="J48" s="46">
        <v>2.42</v>
      </c>
      <c r="K48" s="41">
        <v>15</v>
      </c>
      <c r="L48" s="65" t="s">
        <v>15</v>
      </c>
      <c r="M48" s="40"/>
      <c r="N48" s="40" t="s">
        <v>16</v>
      </c>
      <c r="O48" s="65"/>
    </row>
    <row r="49" spans="1:15" s="34" customFormat="1" ht="11.25">
      <c r="A49" s="99"/>
      <c r="B49" s="99"/>
      <c r="C49" s="99"/>
      <c r="D49" s="99"/>
      <c r="E49" s="99"/>
      <c r="F49" s="99"/>
      <c r="G49" s="100"/>
      <c r="H49" s="45" t="s">
        <v>74</v>
      </c>
      <c r="I49" s="21" t="str">
        <f>IF(ISNUMBER(FIND("pH",H49)),"(无量纲)",IF(ISNUMBER(FIND("色度",H49)),"(倍)",IF(ISNUMBER(FIND("大肠",H49)),"","(mg/L)")))</f>
        <v>(mg/L)</v>
      </c>
      <c r="J49" s="65">
        <v>0.03</v>
      </c>
      <c r="K49" s="65">
        <v>0.5</v>
      </c>
      <c r="L49" s="69" t="s">
        <v>15</v>
      </c>
      <c r="M49" s="49"/>
      <c r="N49" s="41" t="s">
        <v>29</v>
      </c>
      <c r="O49" s="65"/>
    </row>
    <row r="50" spans="1:15" s="34" customFormat="1" ht="11.25">
      <c r="A50" s="99"/>
      <c r="B50" s="99"/>
      <c r="C50" s="99"/>
      <c r="D50" s="99"/>
      <c r="E50" s="99"/>
      <c r="F50" s="99"/>
      <c r="G50" s="100"/>
      <c r="H50" s="43" t="s">
        <v>144</v>
      </c>
      <c r="I50" s="21" t="str">
        <f>IF(ISNUMBER(FIND("pH",H50)),"(无量纲)",IF(ISNUMBER(FIND("色度",H50)),"(倍)",IF(ISNUMBER(FIND("大肠",H50)),"","(mg/L)")))</f>
        <v>(mg/L)</v>
      </c>
      <c r="J50" s="47">
        <v>0.70899999999999996</v>
      </c>
      <c r="K50" s="41">
        <v>12</v>
      </c>
      <c r="L50" s="65" t="s">
        <v>231</v>
      </c>
      <c r="M50" s="40"/>
      <c r="N50" s="40"/>
      <c r="O50" s="65"/>
    </row>
    <row r="51" spans="1:15" s="34" customFormat="1" ht="11.25">
      <c r="A51" s="99">
        <v>4</v>
      </c>
      <c r="B51" s="99" t="s">
        <v>118</v>
      </c>
      <c r="C51" s="99" t="s">
        <v>122</v>
      </c>
      <c r="D51" s="99" t="s">
        <v>14</v>
      </c>
      <c r="E51" s="99" t="s">
        <v>114</v>
      </c>
      <c r="F51" s="99" t="s">
        <v>123</v>
      </c>
      <c r="G51" s="100">
        <v>43034</v>
      </c>
      <c r="H51" s="45" t="s">
        <v>135</v>
      </c>
      <c r="I51" s="21" t="str">
        <f t="shared" ref="I51:I71" si="4">IF(ISNUMBER(FIND("pH",H51)),"(无量纲)",IF(ISNUMBER(FIND("色度",H51)),"(倍)",IF(ISNUMBER(FIND("大肠",H51)),"","(mg/L)")))</f>
        <v>(无量纲)</v>
      </c>
      <c r="J51" s="56">
        <v>7.65</v>
      </c>
      <c r="K51" s="65" t="s">
        <v>136</v>
      </c>
      <c r="L51" s="65" t="s">
        <v>15</v>
      </c>
      <c r="M51" s="40"/>
      <c r="N51" s="40" t="s">
        <v>18</v>
      </c>
      <c r="O51" s="65"/>
    </row>
    <row r="52" spans="1:15" s="34" customFormat="1" ht="11.25">
      <c r="A52" s="99"/>
      <c r="B52" s="99"/>
      <c r="C52" s="99"/>
      <c r="D52" s="99"/>
      <c r="E52" s="99"/>
      <c r="F52" s="99"/>
      <c r="G52" s="100"/>
      <c r="H52" s="45" t="s">
        <v>67</v>
      </c>
      <c r="I52" s="21" t="str">
        <f t="shared" si="4"/>
        <v>(mg/L)</v>
      </c>
      <c r="J52" s="56">
        <v>0.224</v>
      </c>
      <c r="K52" s="56">
        <v>8</v>
      </c>
      <c r="L52" s="65" t="s">
        <v>15</v>
      </c>
      <c r="M52" s="40"/>
      <c r="N52" s="40"/>
      <c r="O52" s="65"/>
    </row>
    <row r="53" spans="1:15" s="34" customFormat="1" ht="11.25">
      <c r="A53" s="99"/>
      <c r="B53" s="99"/>
      <c r="C53" s="99"/>
      <c r="D53" s="99" t="s">
        <v>14</v>
      </c>
      <c r="E53" s="99"/>
      <c r="F53" s="99"/>
      <c r="G53" s="100"/>
      <c r="H53" s="39" t="s">
        <v>75</v>
      </c>
      <c r="I53" s="21" t="str">
        <f t="shared" si="4"/>
        <v>(mg/L)</v>
      </c>
      <c r="J53" s="56">
        <v>0.14199999999999999</v>
      </c>
      <c r="K53" s="56">
        <v>10</v>
      </c>
      <c r="L53" s="65" t="s">
        <v>15</v>
      </c>
      <c r="M53" s="40"/>
      <c r="N53" s="40" t="s">
        <v>18</v>
      </c>
      <c r="O53" s="65"/>
    </row>
    <row r="54" spans="1:15" s="34" customFormat="1" ht="11.25">
      <c r="A54" s="99"/>
      <c r="B54" s="99"/>
      <c r="C54" s="99"/>
      <c r="D54" s="99" t="s">
        <v>14</v>
      </c>
      <c r="E54" s="99"/>
      <c r="F54" s="99"/>
      <c r="G54" s="100"/>
      <c r="H54" s="45" t="s">
        <v>76</v>
      </c>
      <c r="I54" s="21" t="str">
        <f t="shared" si="4"/>
        <v>(mg/L)</v>
      </c>
      <c r="J54" s="65" t="s">
        <v>131</v>
      </c>
      <c r="K54" s="56">
        <v>0.01</v>
      </c>
      <c r="L54" s="65" t="s">
        <v>15</v>
      </c>
      <c r="M54" s="40"/>
      <c r="N54" s="40" t="s">
        <v>18</v>
      </c>
      <c r="O54" s="65"/>
    </row>
    <row r="55" spans="1:15" s="34" customFormat="1" ht="11.25">
      <c r="A55" s="99"/>
      <c r="B55" s="99"/>
      <c r="C55" s="99"/>
      <c r="D55" s="99"/>
      <c r="E55" s="99"/>
      <c r="F55" s="99"/>
      <c r="G55" s="100"/>
      <c r="H55" s="45" t="s">
        <v>77</v>
      </c>
      <c r="I55" s="21" t="str">
        <f t="shared" si="4"/>
        <v>(mg/L)</v>
      </c>
      <c r="J55" s="65" t="s">
        <v>131</v>
      </c>
      <c r="K55" s="56">
        <v>5.0000000000000001E-3</v>
      </c>
      <c r="L55" s="65" t="s">
        <v>15</v>
      </c>
      <c r="M55" s="40"/>
      <c r="N55" s="40" t="s">
        <v>18</v>
      </c>
      <c r="O55" s="65"/>
    </row>
    <row r="56" spans="1:15" s="34" customFormat="1" ht="11.25">
      <c r="A56" s="99"/>
      <c r="B56" s="99"/>
      <c r="C56" s="99"/>
      <c r="D56" s="99" t="s">
        <v>14</v>
      </c>
      <c r="E56" s="99"/>
      <c r="F56" s="99"/>
      <c r="G56" s="100"/>
      <c r="H56" s="45" t="s">
        <v>133</v>
      </c>
      <c r="I56" s="21" t="str">
        <f t="shared" si="4"/>
        <v>(mg/L)</v>
      </c>
      <c r="J56" s="56">
        <v>27</v>
      </c>
      <c r="K56" s="56">
        <v>80</v>
      </c>
      <c r="L56" s="65" t="s">
        <v>15</v>
      </c>
      <c r="M56" s="40"/>
      <c r="N56" s="40" t="s">
        <v>18</v>
      </c>
      <c r="O56" s="65"/>
    </row>
    <row r="57" spans="1:15" s="34" customFormat="1" ht="11.25">
      <c r="A57" s="99"/>
      <c r="B57" s="99"/>
      <c r="C57" s="99"/>
      <c r="D57" s="99" t="s">
        <v>14</v>
      </c>
      <c r="E57" s="99"/>
      <c r="F57" s="99"/>
      <c r="G57" s="100"/>
      <c r="H57" s="45" t="s">
        <v>71</v>
      </c>
      <c r="I57" s="21" t="str">
        <f t="shared" si="4"/>
        <v>(mg/L)</v>
      </c>
      <c r="J57" s="65" t="s">
        <v>131</v>
      </c>
      <c r="K57" s="56">
        <v>0.1</v>
      </c>
      <c r="L57" s="65" t="s">
        <v>15</v>
      </c>
      <c r="M57" s="40"/>
      <c r="N57" s="40" t="s">
        <v>18</v>
      </c>
      <c r="O57" s="65"/>
    </row>
    <row r="58" spans="1:15" s="34" customFormat="1" ht="11.25">
      <c r="A58" s="99"/>
      <c r="B58" s="99"/>
      <c r="C58" s="99"/>
      <c r="D58" s="99" t="s">
        <v>14</v>
      </c>
      <c r="E58" s="99"/>
      <c r="F58" s="99"/>
      <c r="G58" s="100"/>
      <c r="H58" s="45" t="s">
        <v>91</v>
      </c>
      <c r="I58" s="21" t="str">
        <f t="shared" si="4"/>
        <v>(mg/L)</v>
      </c>
      <c r="J58" s="56">
        <v>0.19500000000000001</v>
      </c>
      <c r="K58" s="56">
        <v>2</v>
      </c>
      <c r="L58" s="65" t="s">
        <v>15</v>
      </c>
      <c r="M58" s="40"/>
      <c r="N58" s="40" t="s">
        <v>18</v>
      </c>
      <c r="O58" s="65"/>
    </row>
    <row r="59" spans="1:15" s="34" customFormat="1" ht="11.25">
      <c r="A59" s="99"/>
      <c r="B59" s="99"/>
      <c r="C59" s="99"/>
      <c r="D59" s="99" t="s">
        <v>14</v>
      </c>
      <c r="E59" s="99"/>
      <c r="F59" s="99"/>
      <c r="G59" s="100"/>
      <c r="H59" s="45" t="s">
        <v>78</v>
      </c>
      <c r="I59" s="21" t="str">
        <f t="shared" si="4"/>
        <v>(mg/L)</v>
      </c>
      <c r="J59" s="56">
        <v>2.4E-2</v>
      </c>
      <c r="K59" s="56">
        <v>0.5</v>
      </c>
      <c r="L59" s="65" t="s">
        <v>15</v>
      </c>
      <c r="M59" s="40"/>
      <c r="N59" s="40" t="s">
        <v>18</v>
      </c>
      <c r="O59" s="65"/>
    </row>
    <row r="60" spans="1:15" s="34" customFormat="1" ht="11.25">
      <c r="A60" s="99"/>
      <c r="B60" s="99"/>
      <c r="C60" s="99"/>
      <c r="D60" s="99" t="s">
        <v>14</v>
      </c>
      <c r="E60" s="99"/>
      <c r="F60" s="99"/>
      <c r="G60" s="100"/>
      <c r="H60" s="45" t="s">
        <v>79</v>
      </c>
      <c r="I60" s="21" t="str">
        <f t="shared" si="4"/>
        <v>(mg/L)</v>
      </c>
      <c r="J60" s="65" t="s">
        <v>131</v>
      </c>
      <c r="K60" s="56">
        <v>0.1</v>
      </c>
      <c r="L60" s="65" t="s">
        <v>15</v>
      </c>
      <c r="M60" s="40"/>
      <c r="N60" s="40" t="s">
        <v>18</v>
      </c>
      <c r="O60" s="65"/>
    </row>
    <row r="61" spans="1:15" s="34" customFormat="1" ht="11.25">
      <c r="A61" s="99"/>
      <c r="B61" s="99"/>
      <c r="C61" s="99"/>
      <c r="D61" s="99" t="s">
        <v>14</v>
      </c>
      <c r="E61" s="99"/>
      <c r="F61" s="99"/>
      <c r="G61" s="100"/>
      <c r="H61" s="45" t="s">
        <v>80</v>
      </c>
      <c r="I61" s="21" t="str">
        <f t="shared" si="4"/>
        <v>(mg/L)</v>
      </c>
      <c r="J61" s="65">
        <v>5.9999999999999995E-4</v>
      </c>
      <c r="K61" s="56">
        <v>0.5</v>
      </c>
      <c r="L61" s="65" t="s">
        <v>15</v>
      </c>
      <c r="M61" s="40"/>
      <c r="N61" s="40" t="s">
        <v>18</v>
      </c>
      <c r="O61" s="65"/>
    </row>
    <row r="62" spans="1:15" s="34" customFormat="1" ht="11.25">
      <c r="A62" s="99"/>
      <c r="B62" s="99"/>
      <c r="C62" s="99"/>
      <c r="D62" s="99" t="s">
        <v>14</v>
      </c>
      <c r="E62" s="99"/>
      <c r="F62" s="99"/>
      <c r="G62" s="100"/>
      <c r="H62" s="45" t="s">
        <v>81</v>
      </c>
      <c r="I62" s="21" t="str">
        <f t="shared" si="4"/>
        <v>(mg/L)</v>
      </c>
      <c r="J62" s="65" t="s">
        <v>131</v>
      </c>
      <c r="K62" s="56">
        <v>2</v>
      </c>
      <c r="L62" s="65" t="s">
        <v>15</v>
      </c>
      <c r="M62" s="40"/>
      <c r="N62" s="40" t="s">
        <v>18</v>
      </c>
      <c r="O62" s="65"/>
    </row>
    <row r="63" spans="1:15" s="34" customFormat="1" ht="11.25">
      <c r="A63" s="99"/>
      <c r="B63" s="99"/>
      <c r="C63" s="99"/>
      <c r="D63" s="99" t="s">
        <v>14</v>
      </c>
      <c r="E63" s="99"/>
      <c r="F63" s="99"/>
      <c r="G63" s="100"/>
      <c r="H63" s="45" t="s">
        <v>82</v>
      </c>
      <c r="I63" s="21" t="str">
        <f t="shared" si="4"/>
        <v>(mg/L)</v>
      </c>
      <c r="J63" s="56">
        <v>0.223</v>
      </c>
      <c r="K63" s="56">
        <v>2</v>
      </c>
      <c r="L63" s="65" t="s">
        <v>15</v>
      </c>
      <c r="M63" s="40"/>
      <c r="N63" s="40" t="s">
        <v>18</v>
      </c>
      <c r="O63" s="65"/>
    </row>
    <row r="64" spans="1:15" s="34" customFormat="1" ht="11.25">
      <c r="A64" s="99"/>
      <c r="B64" s="99"/>
      <c r="C64" s="99"/>
      <c r="D64" s="99" t="s">
        <v>14</v>
      </c>
      <c r="E64" s="99"/>
      <c r="F64" s="99"/>
      <c r="G64" s="100"/>
      <c r="H64" s="45" t="s">
        <v>83</v>
      </c>
      <c r="I64" s="21" t="str">
        <f t="shared" si="4"/>
        <v>(mg/L)</v>
      </c>
      <c r="J64" s="56">
        <v>0.108</v>
      </c>
      <c r="K64" s="56">
        <v>0.5</v>
      </c>
      <c r="L64" s="65" t="s">
        <v>15</v>
      </c>
      <c r="M64" s="40"/>
      <c r="N64" s="40" t="s">
        <v>18</v>
      </c>
      <c r="O64" s="65"/>
    </row>
    <row r="65" spans="1:15" s="34" customFormat="1" ht="11.25">
      <c r="A65" s="99"/>
      <c r="B65" s="99"/>
      <c r="C65" s="99"/>
      <c r="D65" s="99" t="s">
        <v>14</v>
      </c>
      <c r="E65" s="99"/>
      <c r="F65" s="99"/>
      <c r="G65" s="100"/>
      <c r="H65" s="45" t="s">
        <v>84</v>
      </c>
      <c r="I65" s="21" t="str">
        <f t="shared" si="4"/>
        <v>(mg/L)</v>
      </c>
      <c r="J65" s="56">
        <v>1.6E-2</v>
      </c>
      <c r="K65" s="56">
        <v>1</v>
      </c>
      <c r="L65" s="65" t="s">
        <v>15</v>
      </c>
      <c r="M65" s="40"/>
      <c r="N65" s="40" t="s">
        <v>18</v>
      </c>
      <c r="O65" s="65"/>
    </row>
    <row r="66" spans="1:15" s="34" customFormat="1" ht="11.25">
      <c r="A66" s="99"/>
      <c r="B66" s="99"/>
      <c r="C66" s="99"/>
      <c r="D66" s="99" t="s">
        <v>14</v>
      </c>
      <c r="E66" s="99"/>
      <c r="F66" s="99"/>
      <c r="G66" s="100"/>
      <c r="H66" s="45" t="s">
        <v>72</v>
      </c>
      <c r="I66" s="21" t="str">
        <f t="shared" si="4"/>
        <v>(mg/L)</v>
      </c>
      <c r="J66" s="56">
        <v>8.1999999999999993</v>
      </c>
      <c r="K66" s="56">
        <v>30</v>
      </c>
      <c r="L66" s="65" t="s">
        <v>15</v>
      </c>
      <c r="M66" s="40"/>
      <c r="N66" s="40" t="s">
        <v>18</v>
      </c>
      <c r="O66" s="65"/>
    </row>
    <row r="67" spans="1:15" s="34" customFormat="1" ht="11.25">
      <c r="A67" s="99"/>
      <c r="B67" s="99"/>
      <c r="C67" s="99"/>
      <c r="D67" s="99" t="s">
        <v>14</v>
      </c>
      <c r="E67" s="99"/>
      <c r="F67" s="99"/>
      <c r="G67" s="100"/>
      <c r="H67" s="45" t="s">
        <v>127</v>
      </c>
      <c r="I67" s="21" t="str">
        <f t="shared" si="4"/>
        <v>(mg/L)</v>
      </c>
      <c r="J67" s="65" t="s">
        <v>131</v>
      </c>
      <c r="K67" s="56">
        <v>0.1</v>
      </c>
      <c r="L67" s="65" t="s">
        <v>15</v>
      </c>
      <c r="M67" s="40"/>
      <c r="N67" s="40" t="s">
        <v>18</v>
      </c>
      <c r="O67" s="65"/>
    </row>
    <row r="68" spans="1:15" s="34" customFormat="1" ht="11.25">
      <c r="A68" s="99"/>
      <c r="B68" s="99"/>
      <c r="C68" s="99"/>
      <c r="D68" s="99" t="s">
        <v>14</v>
      </c>
      <c r="E68" s="99"/>
      <c r="F68" s="99"/>
      <c r="G68" s="100"/>
      <c r="H68" s="45" t="s">
        <v>73</v>
      </c>
      <c r="I68" s="21" t="str">
        <f t="shared" si="4"/>
        <v>(mg/L)</v>
      </c>
      <c r="J68" s="56">
        <v>9.27</v>
      </c>
      <c r="K68" s="56">
        <v>20</v>
      </c>
      <c r="L68" s="65" t="s">
        <v>15</v>
      </c>
      <c r="M68" s="40"/>
      <c r="N68" s="40" t="s">
        <v>18</v>
      </c>
      <c r="O68" s="65"/>
    </row>
    <row r="69" spans="1:15" s="34" customFormat="1" ht="11.25">
      <c r="A69" s="99"/>
      <c r="B69" s="99"/>
      <c r="C69" s="99"/>
      <c r="D69" s="99" t="s">
        <v>14</v>
      </c>
      <c r="E69" s="99"/>
      <c r="F69" s="99"/>
      <c r="G69" s="100"/>
      <c r="H69" s="45" t="s">
        <v>86</v>
      </c>
      <c r="I69" s="21" t="str">
        <f t="shared" si="4"/>
        <v>(mg/L)</v>
      </c>
      <c r="J69" s="65" t="s">
        <v>131</v>
      </c>
      <c r="K69" s="56">
        <v>0.5</v>
      </c>
      <c r="L69" s="65" t="s">
        <v>15</v>
      </c>
      <c r="M69" s="40"/>
      <c r="N69" s="40" t="s">
        <v>18</v>
      </c>
      <c r="O69" s="65"/>
    </row>
    <row r="70" spans="1:15" s="34" customFormat="1" ht="11.25">
      <c r="A70" s="99"/>
      <c r="B70" s="99"/>
      <c r="C70" s="99"/>
      <c r="D70" s="99" t="s">
        <v>14</v>
      </c>
      <c r="E70" s="99"/>
      <c r="F70" s="99"/>
      <c r="G70" s="100"/>
      <c r="H70" s="45" t="s">
        <v>74</v>
      </c>
      <c r="I70" s="21" t="str">
        <f t="shared" si="4"/>
        <v>(mg/L)</v>
      </c>
      <c r="J70" s="56">
        <v>0.04</v>
      </c>
      <c r="K70" s="56">
        <v>1</v>
      </c>
      <c r="L70" s="65" t="s">
        <v>15</v>
      </c>
      <c r="M70" s="40"/>
      <c r="N70" s="40" t="s">
        <v>18</v>
      </c>
      <c r="O70" s="65"/>
    </row>
    <row r="71" spans="1:15" s="34" customFormat="1" ht="11.25">
      <c r="A71" s="99"/>
      <c r="B71" s="99"/>
      <c r="C71" s="99"/>
      <c r="D71" s="99"/>
      <c r="E71" s="99"/>
      <c r="F71" s="99"/>
      <c r="G71" s="100"/>
      <c r="H71" s="42" t="s">
        <v>85</v>
      </c>
      <c r="I71" s="21" t="str">
        <f t="shared" si="4"/>
        <v>(mg/L)</v>
      </c>
      <c r="J71" s="46" t="s">
        <v>131</v>
      </c>
      <c r="K71" s="59">
        <v>0.2</v>
      </c>
      <c r="L71" s="40" t="s">
        <v>15</v>
      </c>
      <c r="M71" s="40"/>
      <c r="N71" s="40" t="s">
        <v>16</v>
      </c>
      <c r="O71" s="65"/>
    </row>
    <row r="72" spans="1:15" s="34" customFormat="1" ht="12" customHeight="1">
      <c r="A72" s="99">
        <v>5</v>
      </c>
      <c r="B72" s="99" t="s">
        <v>110</v>
      </c>
      <c r="C72" s="99" t="s">
        <v>111</v>
      </c>
      <c r="D72" s="101" t="s">
        <v>106</v>
      </c>
      <c r="E72" s="99" t="s">
        <v>94</v>
      </c>
      <c r="F72" s="99" t="s">
        <v>124</v>
      </c>
      <c r="G72" s="100">
        <v>43034</v>
      </c>
      <c r="H72" s="24" t="s">
        <v>71</v>
      </c>
      <c r="I72" s="21" t="str">
        <f t="shared" ref="I72:I95" si="5">IF(ISNUMBER(FIND("pH",H72)),"(无量纲)",IF(ISNUMBER(FIND("色度",H72)),"(倍)",IF(ISNUMBER(FIND("大肠",H72)),"","(mg/L)")))</f>
        <v>(mg/L)</v>
      </c>
      <c r="J72" s="19" t="s">
        <v>131</v>
      </c>
      <c r="K72" s="58">
        <v>0.1</v>
      </c>
      <c r="L72" s="65" t="s">
        <v>15</v>
      </c>
      <c r="M72" s="40"/>
      <c r="N72" s="40" t="s">
        <v>16</v>
      </c>
      <c r="O72" s="65"/>
    </row>
    <row r="73" spans="1:15" s="34" customFormat="1" ht="11.25">
      <c r="A73" s="99"/>
      <c r="B73" s="99"/>
      <c r="C73" s="99"/>
      <c r="D73" s="101"/>
      <c r="E73" s="99"/>
      <c r="F73" s="99"/>
      <c r="G73" s="100"/>
      <c r="H73" s="39" t="s">
        <v>86</v>
      </c>
      <c r="I73" s="21" t="str">
        <f t="shared" si="5"/>
        <v>(mg/L)</v>
      </c>
      <c r="J73" s="19" t="s">
        <v>131</v>
      </c>
      <c r="K73" s="58">
        <v>0.5</v>
      </c>
      <c r="L73" s="65" t="s">
        <v>15</v>
      </c>
      <c r="M73" s="40"/>
      <c r="N73" s="40" t="s">
        <v>16</v>
      </c>
      <c r="O73" s="65"/>
    </row>
    <row r="74" spans="1:15" s="34" customFormat="1" ht="11.25">
      <c r="A74" s="99"/>
      <c r="B74" s="99"/>
      <c r="C74" s="99"/>
      <c r="D74" s="60" t="s">
        <v>107</v>
      </c>
      <c r="E74" s="99"/>
      <c r="F74" s="99"/>
      <c r="G74" s="100"/>
      <c r="H74" s="24" t="s">
        <v>78</v>
      </c>
      <c r="I74" s="21" t="str">
        <f t="shared" si="5"/>
        <v>(mg/L)</v>
      </c>
      <c r="J74" s="58">
        <v>7.1999999999999995E-2</v>
      </c>
      <c r="K74" s="58">
        <v>0.5</v>
      </c>
      <c r="L74" s="65" t="s">
        <v>15</v>
      </c>
      <c r="M74" s="40"/>
      <c r="N74" s="40" t="s">
        <v>16</v>
      </c>
      <c r="O74" s="65"/>
    </row>
    <row r="75" spans="1:15" s="34" customFormat="1" ht="11.25">
      <c r="A75" s="99"/>
      <c r="B75" s="99"/>
      <c r="C75" s="99"/>
      <c r="D75" s="102" t="s">
        <v>130</v>
      </c>
      <c r="E75" s="99"/>
      <c r="F75" s="99"/>
      <c r="G75" s="100"/>
      <c r="H75" s="24" t="s">
        <v>135</v>
      </c>
      <c r="I75" s="21" t="str">
        <f t="shared" si="5"/>
        <v>(无量纲)</v>
      </c>
      <c r="J75" s="58">
        <v>7.86</v>
      </c>
      <c r="K75" s="19" t="s">
        <v>136</v>
      </c>
      <c r="L75" s="65" t="s">
        <v>15</v>
      </c>
      <c r="M75" s="40"/>
      <c r="N75" s="40" t="s">
        <v>16</v>
      </c>
      <c r="O75" s="65"/>
    </row>
    <row r="76" spans="1:15" s="34" customFormat="1" ht="11.25">
      <c r="A76" s="99"/>
      <c r="B76" s="99"/>
      <c r="C76" s="99"/>
      <c r="D76" s="102"/>
      <c r="E76" s="99"/>
      <c r="F76" s="99"/>
      <c r="G76" s="100"/>
      <c r="H76" s="24" t="s">
        <v>67</v>
      </c>
      <c r="I76" s="21" t="str">
        <f t="shared" si="5"/>
        <v>(mg/L)</v>
      </c>
      <c r="J76" s="65" t="s">
        <v>131</v>
      </c>
      <c r="K76" s="58">
        <v>15</v>
      </c>
      <c r="L76" s="65" t="s">
        <v>15</v>
      </c>
      <c r="M76" s="40"/>
      <c r="N76" s="40" t="s">
        <v>16</v>
      </c>
      <c r="O76" s="65"/>
    </row>
    <row r="77" spans="1:15" s="34" customFormat="1" ht="11.25">
      <c r="A77" s="99"/>
      <c r="B77" s="99"/>
      <c r="C77" s="99"/>
      <c r="D77" s="102"/>
      <c r="E77" s="99"/>
      <c r="F77" s="99"/>
      <c r="G77" s="100"/>
      <c r="H77" s="24" t="s">
        <v>75</v>
      </c>
      <c r="I77" s="21" t="str">
        <f t="shared" si="5"/>
        <v>(mg/L)</v>
      </c>
      <c r="J77" s="56">
        <v>0.13</v>
      </c>
      <c r="K77" s="58">
        <v>10</v>
      </c>
      <c r="L77" s="65" t="s">
        <v>15</v>
      </c>
      <c r="M77" s="40"/>
      <c r="N77" s="40" t="s">
        <v>16</v>
      </c>
      <c r="O77" s="65"/>
    </row>
    <row r="78" spans="1:15" s="34" customFormat="1" ht="11.25">
      <c r="A78" s="99"/>
      <c r="B78" s="99"/>
      <c r="C78" s="99"/>
      <c r="D78" s="102"/>
      <c r="E78" s="99"/>
      <c r="F78" s="99"/>
      <c r="G78" s="100"/>
      <c r="H78" s="24" t="s">
        <v>76</v>
      </c>
      <c r="I78" s="21" t="str">
        <f t="shared" si="5"/>
        <v>(mg/L)</v>
      </c>
      <c r="J78" s="65" t="s">
        <v>131</v>
      </c>
      <c r="K78" s="58">
        <v>0.01</v>
      </c>
      <c r="L78" s="65" t="s">
        <v>15</v>
      </c>
      <c r="M78" s="40"/>
      <c r="N78" s="40" t="s">
        <v>16</v>
      </c>
      <c r="O78" s="65"/>
    </row>
    <row r="79" spans="1:15" s="34" customFormat="1" ht="11.25">
      <c r="A79" s="99"/>
      <c r="B79" s="99"/>
      <c r="C79" s="99"/>
      <c r="D79" s="102"/>
      <c r="E79" s="99"/>
      <c r="F79" s="99"/>
      <c r="G79" s="100"/>
      <c r="H79" s="24" t="s">
        <v>77</v>
      </c>
      <c r="I79" s="21" t="str">
        <f t="shared" si="5"/>
        <v>(mg/L)</v>
      </c>
      <c r="J79" s="65" t="s">
        <v>131</v>
      </c>
      <c r="K79" s="58">
        <v>5.0000000000000001E-3</v>
      </c>
      <c r="L79" s="65" t="s">
        <v>15</v>
      </c>
      <c r="M79" s="40"/>
      <c r="N79" s="40" t="s">
        <v>16</v>
      </c>
      <c r="O79" s="65"/>
    </row>
    <row r="80" spans="1:15" s="34" customFormat="1" ht="11.25">
      <c r="A80" s="99"/>
      <c r="B80" s="99"/>
      <c r="C80" s="99"/>
      <c r="D80" s="102"/>
      <c r="E80" s="99"/>
      <c r="F80" s="99"/>
      <c r="G80" s="100"/>
      <c r="H80" s="24" t="s">
        <v>133</v>
      </c>
      <c r="I80" s="21" t="str">
        <f t="shared" si="5"/>
        <v>(mg/L)</v>
      </c>
      <c r="J80" s="56">
        <v>7</v>
      </c>
      <c r="K80" s="58">
        <v>80</v>
      </c>
      <c r="L80" s="65" t="s">
        <v>15</v>
      </c>
      <c r="M80" s="40"/>
      <c r="N80" s="40" t="s">
        <v>16</v>
      </c>
      <c r="O80" s="65"/>
    </row>
    <row r="81" spans="1:15" s="34" customFormat="1" ht="11.25">
      <c r="A81" s="99"/>
      <c r="B81" s="99"/>
      <c r="C81" s="99"/>
      <c r="D81" s="102"/>
      <c r="E81" s="99"/>
      <c r="F81" s="99"/>
      <c r="G81" s="100"/>
      <c r="H81" s="24" t="s">
        <v>71</v>
      </c>
      <c r="I81" s="21" t="str">
        <f t="shared" si="5"/>
        <v>(mg/L)</v>
      </c>
      <c r="J81" s="19" t="s">
        <v>131</v>
      </c>
      <c r="K81" s="58">
        <v>0.1</v>
      </c>
      <c r="L81" s="65" t="s">
        <v>15</v>
      </c>
      <c r="M81" s="40"/>
      <c r="N81" s="40" t="s">
        <v>16</v>
      </c>
      <c r="O81" s="65"/>
    </row>
    <row r="82" spans="1:15" s="34" customFormat="1" ht="11.25">
      <c r="A82" s="99"/>
      <c r="B82" s="99"/>
      <c r="C82" s="99"/>
      <c r="D82" s="102"/>
      <c r="E82" s="99"/>
      <c r="F82" s="99"/>
      <c r="G82" s="100"/>
      <c r="H82" s="24" t="s">
        <v>91</v>
      </c>
      <c r="I82" s="21" t="str">
        <f t="shared" si="5"/>
        <v>(mg/L)</v>
      </c>
      <c r="J82" s="58">
        <v>8.3000000000000004E-2</v>
      </c>
      <c r="K82" s="58">
        <v>2</v>
      </c>
      <c r="L82" s="65" t="s">
        <v>15</v>
      </c>
      <c r="M82" s="40"/>
      <c r="N82" s="40" t="s">
        <v>16</v>
      </c>
      <c r="O82" s="65"/>
    </row>
    <row r="83" spans="1:15" s="34" customFormat="1" ht="11.25">
      <c r="A83" s="99"/>
      <c r="B83" s="99"/>
      <c r="C83" s="99"/>
      <c r="D83" s="102"/>
      <c r="E83" s="99"/>
      <c r="F83" s="99"/>
      <c r="G83" s="100"/>
      <c r="H83" s="24" t="s">
        <v>78</v>
      </c>
      <c r="I83" s="21" t="str">
        <f t="shared" si="5"/>
        <v>(mg/L)</v>
      </c>
      <c r="J83" s="65" t="s">
        <v>131</v>
      </c>
      <c r="K83" s="58">
        <v>0.5</v>
      </c>
      <c r="L83" s="65" t="s">
        <v>15</v>
      </c>
      <c r="M83" s="40"/>
      <c r="N83" s="40" t="s">
        <v>16</v>
      </c>
      <c r="O83" s="65"/>
    </row>
    <row r="84" spans="1:15" s="34" customFormat="1" ht="11.25">
      <c r="A84" s="99"/>
      <c r="B84" s="99"/>
      <c r="C84" s="99"/>
      <c r="D84" s="102"/>
      <c r="E84" s="99"/>
      <c r="F84" s="99"/>
      <c r="G84" s="100"/>
      <c r="H84" s="24" t="s">
        <v>79</v>
      </c>
      <c r="I84" s="21" t="str">
        <f t="shared" si="5"/>
        <v>(mg/L)</v>
      </c>
      <c r="J84" s="65" t="s">
        <v>131</v>
      </c>
      <c r="K84" s="58">
        <v>0.1</v>
      </c>
      <c r="L84" s="65" t="s">
        <v>15</v>
      </c>
      <c r="M84" s="40"/>
      <c r="N84" s="40" t="s">
        <v>16</v>
      </c>
      <c r="O84" s="65"/>
    </row>
    <row r="85" spans="1:15" s="34" customFormat="1" ht="11.25">
      <c r="A85" s="99"/>
      <c r="B85" s="99"/>
      <c r="C85" s="99"/>
      <c r="D85" s="102"/>
      <c r="E85" s="99"/>
      <c r="F85" s="99"/>
      <c r="G85" s="100"/>
      <c r="H85" s="24" t="s">
        <v>80</v>
      </c>
      <c r="I85" s="21" t="str">
        <f t="shared" si="5"/>
        <v>(mg/L)</v>
      </c>
      <c r="J85" s="19">
        <v>1.1000000000000001E-3</v>
      </c>
      <c r="K85" s="58">
        <v>0.5</v>
      </c>
      <c r="L85" s="65" t="s">
        <v>15</v>
      </c>
      <c r="M85" s="40"/>
      <c r="N85" s="40" t="s">
        <v>16</v>
      </c>
      <c r="O85" s="65"/>
    </row>
    <row r="86" spans="1:15" s="34" customFormat="1" ht="11.25">
      <c r="A86" s="99"/>
      <c r="B86" s="99"/>
      <c r="C86" s="99"/>
      <c r="D86" s="102"/>
      <c r="E86" s="99"/>
      <c r="F86" s="99"/>
      <c r="G86" s="100"/>
      <c r="H86" s="24" t="s">
        <v>81</v>
      </c>
      <c r="I86" s="21" t="str">
        <f t="shared" si="5"/>
        <v>(mg/L)</v>
      </c>
      <c r="J86" s="19" t="s">
        <v>131</v>
      </c>
      <c r="K86" s="58">
        <v>2</v>
      </c>
      <c r="L86" s="65" t="s">
        <v>15</v>
      </c>
      <c r="M86" s="40"/>
      <c r="N86" s="40" t="s">
        <v>16</v>
      </c>
      <c r="O86" s="65"/>
    </row>
    <row r="87" spans="1:15" s="34" customFormat="1" ht="11.25">
      <c r="A87" s="99"/>
      <c r="B87" s="99"/>
      <c r="C87" s="99"/>
      <c r="D87" s="102"/>
      <c r="E87" s="99"/>
      <c r="F87" s="99"/>
      <c r="G87" s="100"/>
      <c r="H87" s="24" t="s">
        <v>82</v>
      </c>
      <c r="I87" s="21" t="str">
        <f t="shared" si="5"/>
        <v>(mg/L)</v>
      </c>
      <c r="J87" s="19" t="s">
        <v>131</v>
      </c>
      <c r="K87" s="58">
        <v>2</v>
      </c>
      <c r="L87" s="65" t="s">
        <v>15</v>
      </c>
      <c r="M87" s="40"/>
      <c r="N87" s="40" t="s">
        <v>16</v>
      </c>
      <c r="O87" s="65"/>
    </row>
    <row r="88" spans="1:15" s="34" customFormat="1" ht="11.25">
      <c r="A88" s="99"/>
      <c r="B88" s="99"/>
      <c r="C88" s="99"/>
      <c r="D88" s="102"/>
      <c r="E88" s="99"/>
      <c r="F88" s="99"/>
      <c r="G88" s="100"/>
      <c r="H88" s="24" t="s">
        <v>83</v>
      </c>
      <c r="I88" s="21" t="str">
        <f t="shared" si="5"/>
        <v>(mg/L)</v>
      </c>
      <c r="J88" s="65" t="s">
        <v>131</v>
      </c>
      <c r="K88" s="58">
        <v>0.5</v>
      </c>
      <c r="L88" s="65" t="s">
        <v>15</v>
      </c>
      <c r="M88" s="40"/>
      <c r="N88" s="40" t="s">
        <v>16</v>
      </c>
      <c r="O88" s="65"/>
    </row>
    <row r="89" spans="1:15" s="34" customFormat="1" ht="11.25">
      <c r="A89" s="99"/>
      <c r="B89" s="99"/>
      <c r="C89" s="99"/>
      <c r="D89" s="102"/>
      <c r="E89" s="99"/>
      <c r="F89" s="99"/>
      <c r="G89" s="100"/>
      <c r="H89" s="24" t="s">
        <v>84</v>
      </c>
      <c r="I89" s="21" t="str">
        <f t="shared" si="5"/>
        <v>(mg/L)</v>
      </c>
      <c r="J89" s="19" t="s">
        <v>131</v>
      </c>
      <c r="K89" s="58">
        <v>1</v>
      </c>
      <c r="L89" s="65" t="s">
        <v>15</v>
      </c>
      <c r="M89" s="40"/>
      <c r="N89" s="40" t="s">
        <v>16</v>
      </c>
      <c r="O89" s="65"/>
    </row>
    <row r="90" spans="1:15" s="34" customFormat="1" ht="11.25">
      <c r="A90" s="99"/>
      <c r="B90" s="99"/>
      <c r="C90" s="99"/>
      <c r="D90" s="102"/>
      <c r="E90" s="99"/>
      <c r="F90" s="99"/>
      <c r="G90" s="100"/>
      <c r="H90" s="24" t="s">
        <v>72</v>
      </c>
      <c r="I90" s="21" t="str">
        <f t="shared" si="5"/>
        <v>(mg/L)</v>
      </c>
      <c r="J90" s="56">
        <v>5.0999999999999996</v>
      </c>
      <c r="K90" s="58">
        <v>30</v>
      </c>
      <c r="L90" s="65" t="s">
        <v>15</v>
      </c>
      <c r="M90" s="40"/>
      <c r="N90" s="40" t="s">
        <v>16</v>
      </c>
      <c r="O90" s="65"/>
    </row>
    <row r="91" spans="1:15" s="34" customFormat="1" ht="11.25">
      <c r="A91" s="99"/>
      <c r="B91" s="99"/>
      <c r="C91" s="99"/>
      <c r="D91" s="102"/>
      <c r="E91" s="99"/>
      <c r="F91" s="99"/>
      <c r="G91" s="100"/>
      <c r="H91" s="42" t="s">
        <v>127</v>
      </c>
      <c r="I91" s="21" t="str">
        <f t="shared" si="5"/>
        <v>(mg/L)</v>
      </c>
      <c r="J91" s="47" t="s">
        <v>131</v>
      </c>
      <c r="K91" s="57">
        <v>0.1</v>
      </c>
      <c r="L91" s="65" t="s">
        <v>15</v>
      </c>
      <c r="M91" s="40"/>
      <c r="N91" s="40" t="s">
        <v>16</v>
      </c>
      <c r="O91" s="65"/>
    </row>
    <row r="92" spans="1:15" s="34" customFormat="1" ht="11.25">
      <c r="A92" s="99"/>
      <c r="B92" s="99"/>
      <c r="C92" s="99"/>
      <c r="D92" s="102"/>
      <c r="E92" s="99"/>
      <c r="F92" s="99"/>
      <c r="G92" s="100"/>
      <c r="H92" s="42" t="s">
        <v>73</v>
      </c>
      <c r="I92" s="21" t="str">
        <f t="shared" si="5"/>
        <v>(mg/L)</v>
      </c>
      <c r="J92" s="47">
        <v>1.84</v>
      </c>
      <c r="K92" s="57">
        <v>20</v>
      </c>
      <c r="L92" s="65" t="s">
        <v>15</v>
      </c>
      <c r="M92" s="40"/>
      <c r="N92" s="40" t="s">
        <v>16</v>
      </c>
      <c r="O92" s="65"/>
    </row>
    <row r="93" spans="1:15" s="34" customFormat="1" ht="11.25">
      <c r="A93" s="99"/>
      <c r="B93" s="99"/>
      <c r="C93" s="99"/>
      <c r="D93" s="102"/>
      <c r="E93" s="99"/>
      <c r="F93" s="99"/>
      <c r="G93" s="100"/>
      <c r="H93" s="42" t="s">
        <v>86</v>
      </c>
      <c r="I93" s="21" t="str">
        <f t="shared" si="5"/>
        <v>(mg/L)</v>
      </c>
      <c r="J93" s="47" t="s">
        <v>131</v>
      </c>
      <c r="K93" s="57">
        <v>0.5</v>
      </c>
      <c r="L93" s="65" t="s">
        <v>15</v>
      </c>
      <c r="M93" s="40"/>
      <c r="N93" s="40" t="s">
        <v>16</v>
      </c>
      <c r="O93" s="65"/>
    </row>
    <row r="94" spans="1:15" s="34" customFormat="1" ht="11.25">
      <c r="A94" s="99"/>
      <c r="B94" s="99"/>
      <c r="C94" s="99"/>
      <c r="D94" s="102"/>
      <c r="E94" s="99"/>
      <c r="F94" s="99"/>
      <c r="G94" s="100"/>
      <c r="H94" s="42" t="s">
        <v>74</v>
      </c>
      <c r="I94" s="21" t="str">
        <f t="shared" si="5"/>
        <v>(mg/L)</v>
      </c>
      <c r="J94" s="47">
        <v>0.02</v>
      </c>
      <c r="K94" s="57">
        <v>1</v>
      </c>
      <c r="L94" s="65" t="s">
        <v>15</v>
      </c>
      <c r="M94" s="40"/>
      <c r="N94" s="40" t="s">
        <v>16</v>
      </c>
      <c r="O94" s="65"/>
    </row>
    <row r="95" spans="1:15" s="34" customFormat="1" ht="11.25">
      <c r="A95" s="99"/>
      <c r="B95" s="99"/>
      <c r="C95" s="99"/>
      <c r="D95" s="102"/>
      <c r="E95" s="99"/>
      <c r="F95" s="99"/>
      <c r="G95" s="100"/>
      <c r="H95" s="42" t="s">
        <v>85</v>
      </c>
      <c r="I95" s="21" t="str">
        <f t="shared" si="5"/>
        <v>(mg/L)</v>
      </c>
      <c r="J95" s="47" t="s">
        <v>131</v>
      </c>
      <c r="K95" s="57">
        <v>0.2</v>
      </c>
      <c r="L95" s="65" t="s">
        <v>15</v>
      </c>
      <c r="M95" s="40"/>
      <c r="N95" s="40" t="s">
        <v>16</v>
      </c>
      <c r="O95" s="65"/>
    </row>
    <row r="96" spans="1:15" s="34" customFormat="1" ht="11.25">
      <c r="A96" s="99">
        <v>6</v>
      </c>
      <c r="B96" s="99" t="s">
        <v>100</v>
      </c>
      <c r="C96" s="99" t="s">
        <v>98</v>
      </c>
      <c r="D96" s="99" t="s">
        <v>14</v>
      </c>
      <c r="E96" s="99" t="s">
        <v>90</v>
      </c>
      <c r="F96" s="99" t="s">
        <v>125</v>
      </c>
      <c r="G96" s="100">
        <v>43038</v>
      </c>
      <c r="H96" s="83" t="s">
        <v>135</v>
      </c>
      <c r="I96" s="21" t="str">
        <f t="shared" ref="I96:I107" si="6">IF(ISNUMBER(FIND("pH",H96)),"(无量纲)",IF(ISNUMBER(FIND("色度",H96)),"(倍)",IF(ISNUMBER(FIND("大肠",H96)),"","(mg/L)")))</f>
        <v>(无量纲)</v>
      </c>
      <c r="J96" s="56">
        <v>7.49</v>
      </c>
      <c r="K96" s="65" t="s">
        <v>136</v>
      </c>
      <c r="L96" s="65" t="s">
        <v>15</v>
      </c>
      <c r="M96" s="40"/>
      <c r="N96" s="40" t="s">
        <v>18</v>
      </c>
      <c r="O96" s="65"/>
    </row>
    <row r="97" spans="1:15" s="34" customFormat="1" ht="11.25">
      <c r="A97" s="99"/>
      <c r="B97" s="99"/>
      <c r="C97" s="99"/>
      <c r="D97" s="99"/>
      <c r="E97" s="99"/>
      <c r="F97" s="99"/>
      <c r="G97" s="100"/>
      <c r="H97" s="83" t="s">
        <v>67</v>
      </c>
      <c r="I97" s="21" t="str">
        <f t="shared" si="6"/>
        <v>(mg/L)</v>
      </c>
      <c r="J97" s="56">
        <v>1.8</v>
      </c>
      <c r="K97" s="56">
        <v>10</v>
      </c>
      <c r="L97" s="65" t="s">
        <v>15</v>
      </c>
      <c r="M97" s="40"/>
      <c r="N97" s="40" t="s">
        <v>18</v>
      </c>
      <c r="O97" s="65"/>
    </row>
    <row r="98" spans="1:15" s="34" customFormat="1" ht="11.25">
      <c r="A98" s="99"/>
      <c r="B98" s="99"/>
      <c r="C98" s="99"/>
      <c r="D98" s="99"/>
      <c r="E98" s="99"/>
      <c r="F98" s="99"/>
      <c r="G98" s="100"/>
      <c r="H98" s="39" t="s">
        <v>68</v>
      </c>
      <c r="I98" s="21" t="str">
        <f t="shared" si="6"/>
        <v>(mg/L)</v>
      </c>
      <c r="J98" s="56">
        <v>0.61</v>
      </c>
      <c r="K98" s="56">
        <v>1</v>
      </c>
      <c r="L98" s="65" t="s">
        <v>15</v>
      </c>
      <c r="M98" s="40"/>
      <c r="N98" s="40" t="s">
        <v>18</v>
      </c>
      <c r="O98" s="65"/>
    </row>
    <row r="99" spans="1:15" s="34" customFormat="1" ht="11.25">
      <c r="A99" s="99"/>
      <c r="B99" s="99"/>
      <c r="C99" s="99"/>
      <c r="D99" s="99"/>
      <c r="E99" s="99"/>
      <c r="F99" s="99"/>
      <c r="G99" s="100"/>
      <c r="H99" s="83" t="s">
        <v>69</v>
      </c>
      <c r="I99" s="21" t="str">
        <f t="shared" si="6"/>
        <v>(mg/L)</v>
      </c>
      <c r="J99" s="65" t="s">
        <v>131</v>
      </c>
      <c r="K99" s="56">
        <v>0.5</v>
      </c>
      <c r="L99" s="65" t="s">
        <v>15</v>
      </c>
      <c r="M99" s="40"/>
      <c r="N99" s="40" t="s">
        <v>18</v>
      </c>
      <c r="O99" s="65"/>
    </row>
    <row r="100" spans="1:15" s="34" customFormat="1" ht="11.25">
      <c r="A100" s="99"/>
      <c r="B100" s="99"/>
      <c r="C100" s="99"/>
      <c r="D100" s="99"/>
      <c r="E100" s="99"/>
      <c r="F100" s="99"/>
      <c r="G100" s="100"/>
      <c r="H100" s="83" t="s">
        <v>133</v>
      </c>
      <c r="I100" s="21" t="str">
        <f t="shared" si="6"/>
        <v>(mg/L)</v>
      </c>
      <c r="J100" s="56">
        <v>41</v>
      </c>
      <c r="K100" s="56">
        <v>80</v>
      </c>
      <c r="L100" s="65" t="s">
        <v>15</v>
      </c>
      <c r="M100" s="40"/>
      <c r="N100" s="40" t="s">
        <v>18</v>
      </c>
      <c r="O100" s="65"/>
    </row>
    <row r="101" spans="1:15" s="34" customFormat="1" ht="11.25">
      <c r="A101" s="99"/>
      <c r="B101" s="99"/>
      <c r="C101" s="99"/>
      <c r="D101" s="99"/>
      <c r="E101" s="99"/>
      <c r="F101" s="99"/>
      <c r="G101" s="100"/>
      <c r="H101" s="83" t="s">
        <v>70</v>
      </c>
      <c r="I101" s="21" t="str">
        <f t="shared" si="6"/>
        <v>(mg/L)</v>
      </c>
      <c r="J101" s="65" t="s">
        <v>131</v>
      </c>
      <c r="K101" s="56">
        <v>0.5</v>
      </c>
      <c r="L101" s="65" t="s">
        <v>15</v>
      </c>
      <c r="M101" s="40"/>
      <c r="N101" s="40" t="s">
        <v>18</v>
      </c>
      <c r="O101" s="65"/>
    </row>
    <row r="102" spans="1:15" s="34" customFormat="1" ht="11.25">
      <c r="A102" s="99"/>
      <c r="B102" s="99"/>
      <c r="C102" s="99"/>
      <c r="D102" s="99"/>
      <c r="E102" s="99"/>
      <c r="F102" s="99"/>
      <c r="G102" s="100"/>
      <c r="H102" s="43" t="s">
        <v>71</v>
      </c>
      <c r="I102" s="21" t="str">
        <f t="shared" si="6"/>
        <v>(mg/L)</v>
      </c>
      <c r="J102" s="44" t="s">
        <v>131</v>
      </c>
      <c r="K102" s="57">
        <v>0.5</v>
      </c>
      <c r="L102" s="65" t="s">
        <v>15</v>
      </c>
      <c r="M102" s="40"/>
      <c r="N102" s="40" t="s">
        <v>16</v>
      </c>
      <c r="O102" s="65"/>
    </row>
    <row r="103" spans="1:15" s="34" customFormat="1" ht="11.25">
      <c r="A103" s="99"/>
      <c r="B103" s="99"/>
      <c r="C103" s="99"/>
      <c r="D103" s="99"/>
      <c r="E103" s="99"/>
      <c r="F103" s="99"/>
      <c r="G103" s="100"/>
      <c r="H103" s="42" t="s">
        <v>87</v>
      </c>
      <c r="I103" s="21" t="str">
        <f t="shared" si="6"/>
        <v>(倍)</v>
      </c>
      <c r="J103" s="47">
        <v>8</v>
      </c>
      <c r="K103" s="57">
        <v>50</v>
      </c>
      <c r="L103" s="65" t="s">
        <v>15</v>
      </c>
      <c r="M103" s="40"/>
      <c r="N103" s="40" t="s">
        <v>16</v>
      </c>
      <c r="O103" s="65"/>
    </row>
    <row r="104" spans="1:15" s="34" customFormat="1" ht="11.25">
      <c r="A104" s="99"/>
      <c r="B104" s="99"/>
      <c r="C104" s="99"/>
      <c r="D104" s="99"/>
      <c r="E104" s="99"/>
      <c r="F104" s="99"/>
      <c r="G104" s="100"/>
      <c r="H104" s="43" t="s">
        <v>93</v>
      </c>
      <c r="I104" s="21" t="str">
        <f t="shared" si="6"/>
        <v>(mg/L)</v>
      </c>
      <c r="J104" s="44">
        <v>7.1999999999999998E-3</v>
      </c>
      <c r="K104" s="57">
        <v>0.1</v>
      </c>
      <c r="L104" s="41" t="s">
        <v>15</v>
      </c>
      <c r="M104" s="40"/>
      <c r="N104" s="40" t="s">
        <v>16</v>
      </c>
      <c r="O104" s="65"/>
    </row>
    <row r="105" spans="1:15" s="35" customFormat="1" ht="11.25">
      <c r="A105" s="99"/>
      <c r="B105" s="99"/>
      <c r="C105" s="99"/>
      <c r="D105" s="99"/>
      <c r="E105" s="99"/>
      <c r="F105" s="99"/>
      <c r="G105" s="100"/>
      <c r="H105" s="43" t="s">
        <v>134</v>
      </c>
      <c r="I105" s="21" t="str">
        <f t="shared" si="6"/>
        <v>(mg/L)</v>
      </c>
      <c r="J105" s="47">
        <v>13.5</v>
      </c>
      <c r="K105" s="57">
        <v>20</v>
      </c>
      <c r="L105" s="41" t="s">
        <v>15</v>
      </c>
      <c r="M105" s="40"/>
      <c r="N105" s="40" t="s">
        <v>16</v>
      </c>
      <c r="O105" s="65"/>
    </row>
    <row r="106" spans="1:15">
      <c r="A106" s="99"/>
      <c r="B106" s="99"/>
      <c r="C106" s="99"/>
      <c r="D106" s="99"/>
      <c r="E106" s="99"/>
      <c r="F106" s="99"/>
      <c r="G106" s="100"/>
      <c r="H106" s="43" t="s">
        <v>72</v>
      </c>
      <c r="I106" s="21" t="str">
        <f t="shared" si="6"/>
        <v>(mg/L)</v>
      </c>
      <c r="J106" s="47">
        <v>6.8</v>
      </c>
      <c r="K106" s="57">
        <v>50</v>
      </c>
      <c r="L106" s="41" t="s">
        <v>15</v>
      </c>
      <c r="M106" s="40"/>
      <c r="N106" s="40" t="s">
        <v>16</v>
      </c>
      <c r="O106" s="65"/>
    </row>
    <row r="107" spans="1:15">
      <c r="A107" s="99"/>
      <c r="B107" s="99"/>
      <c r="C107" s="99"/>
      <c r="D107" s="99"/>
      <c r="E107" s="99"/>
      <c r="F107" s="99"/>
      <c r="G107" s="100"/>
      <c r="H107" s="43" t="s">
        <v>73</v>
      </c>
      <c r="I107" s="21" t="str">
        <f t="shared" si="6"/>
        <v>(mg/L)</v>
      </c>
      <c r="J107" s="47">
        <v>3.06</v>
      </c>
      <c r="K107" s="57">
        <v>15</v>
      </c>
      <c r="L107" s="41" t="s">
        <v>15</v>
      </c>
      <c r="M107" s="40"/>
      <c r="N107" s="40" t="s">
        <v>16</v>
      </c>
      <c r="O107" s="65"/>
    </row>
    <row r="108" spans="1:15">
      <c r="A108" s="99"/>
      <c r="B108" s="99"/>
      <c r="C108" s="99"/>
      <c r="D108" s="99"/>
      <c r="E108" s="99"/>
      <c r="F108" s="99"/>
      <c r="G108" s="100"/>
      <c r="H108" s="43" t="s">
        <v>74</v>
      </c>
      <c r="I108" s="21" t="str">
        <f>IF(ISNUMBER(FIND("pH",H108)),"(无量纲)",IF(ISNUMBER(FIND("色度",H108)),"(倍)",IF(ISNUMBER(FIND("大肠",H108)),"","(mg/L)")))</f>
        <v>(mg/L)</v>
      </c>
      <c r="J108" s="47">
        <v>0.09</v>
      </c>
      <c r="K108" s="57">
        <v>0.5</v>
      </c>
      <c r="L108" s="41" t="s">
        <v>15</v>
      </c>
      <c r="M108" s="40"/>
      <c r="N108" s="40" t="s">
        <v>16</v>
      </c>
      <c r="O108" s="65"/>
    </row>
    <row r="109" spans="1:15">
      <c r="A109" s="99"/>
      <c r="B109" s="99"/>
      <c r="C109" s="99"/>
      <c r="D109" s="99"/>
      <c r="E109" s="99"/>
      <c r="F109" s="99"/>
      <c r="G109" s="100"/>
      <c r="H109" s="43" t="s">
        <v>144</v>
      </c>
      <c r="I109" s="21" t="str">
        <f>IF(ISNUMBER(FIND("pH",H109)),"(无量纲)",IF(ISNUMBER(FIND("色度",H109)),"(倍)",IF(ISNUMBER(FIND("大肠",H109)),"","(mg/L)")))</f>
        <v>(mg/L)</v>
      </c>
      <c r="J109" s="47">
        <v>0.85599999999999998</v>
      </c>
      <c r="K109" s="57">
        <v>12</v>
      </c>
      <c r="L109" s="41" t="s">
        <v>231</v>
      </c>
      <c r="M109" s="40"/>
      <c r="N109" s="40"/>
      <c r="O109" s="65"/>
    </row>
    <row r="111" spans="1:15">
      <c r="B111" s="20" t="s">
        <v>24</v>
      </c>
      <c r="C111" s="20"/>
      <c r="D111" s="20" t="s">
        <v>25</v>
      </c>
      <c r="E111" s="20"/>
      <c r="F111" s="20"/>
      <c r="G111" s="20"/>
      <c r="H111" s="20" t="s">
        <v>26</v>
      </c>
      <c r="I111" s="20"/>
      <c r="J111" s="20"/>
      <c r="K111" s="20"/>
      <c r="L111" s="20" t="s">
        <v>27</v>
      </c>
    </row>
  </sheetData>
  <autoFilter ref="A2:O109">
    <filterColumn colId="7" showButton="0"/>
  </autoFilter>
  <mergeCells count="45">
    <mergeCell ref="A37:A50"/>
    <mergeCell ref="B37:B50"/>
    <mergeCell ref="C37:C50"/>
    <mergeCell ref="D37:D50"/>
    <mergeCell ref="F37:F50"/>
    <mergeCell ref="A51:A71"/>
    <mergeCell ref="B51:B71"/>
    <mergeCell ref="C51:C71"/>
    <mergeCell ref="A96:A109"/>
    <mergeCell ref="B96:B109"/>
    <mergeCell ref="C96:C109"/>
    <mergeCell ref="A72:A95"/>
    <mergeCell ref="B72:B95"/>
    <mergeCell ref="C72:C95"/>
    <mergeCell ref="D75:D95"/>
    <mergeCell ref="E72:E95"/>
    <mergeCell ref="G96:G109"/>
    <mergeCell ref="D96:D109"/>
    <mergeCell ref="E51:E71"/>
    <mergeCell ref="F51:F71"/>
    <mergeCell ref="G51:G71"/>
    <mergeCell ref="D51:D71"/>
    <mergeCell ref="G72:G95"/>
    <mergeCell ref="F72:F95"/>
    <mergeCell ref="D72:D73"/>
    <mergeCell ref="F96:F109"/>
    <mergeCell ref="E96:E109"/>
    <mergeCell ref="G37:G50"/>
    <mergeCell ref="G23:G36"/>
    <mergeCell ref="E23:E36"/>
    <mergeCell ref="F23:F36"/>
    <mergeCell ref="F3:F22"/>
    <mergeCell ref="G3:G22"/>
    <mergeCell ref="E3:E22"/>
    <mergeCell ref="E37:E50"/>
    <mergeCell ref="A1:O1"/>
    <mergeCell ref="H2:I2"/>
    <mergeCell ref="B23:B36"/>
    <mergeCell ref="C23:C36"/>
    <mergeCell ref="A23:A36"/>
    <mergeCell ref="D23:D36"/>
    <mergeCell ref="D3:D22"/>
    <mergeCell ref="A3:A22"/>
    <mergeCell ref="C3:C22"/>
    <mergeCell ref="B3:B22"/>
  </mergeCells>
  <phoneticPr fontId="2" type="noConversion"/>
  <conditionalFormatting sqref="L111">
    <cfRule type="cellIs" dxfId="2" priority="1" stopIfTrue="1" operator="equal">
      <formula>"否"</formula>
    </cfRule>
  </conditionalFormatting>
  <dataValidations count="1">
    <dataValidation type="textLength" allowBlank="1" showInputMessage="1" showErrorMessage="1" errorTitle="错误" error="输入的文字不允许超过限定的【20】个字符" sqref="H99:H101 H96:H97">
      <formula1>0</formula1>
      <formula2>20</formula2>
    </dataValidation>
  </dataValidations>
  <printOptions horizontalCentered="1"/>
  <pageMargins left="0.31496062992125984" right="0.31496062992125984" top="0.39370078740157483" bottom="0.35433070866141736" header="0.11811023622047245" footer="0.11811023622047245"/>
  <pageSetup paperSize="9" orientation="landscape" r:id="rId1"/>
  <headerFooter>
    <oddFooter>第 &amp;P 页，共 &amp;N 页</oddFooter>
  </headerFooter>
  <rowBreaks count="2" manualBreakCount="2">
    <brk id="36" max="14" man="1"/>
    <brk id="71" max="14" man="1"/>
  </rowBreaks>
</worksheet>
</file>

<file path=xl/worksheets/sheet3.xml><?xml version="1.0" encoding="utf-8"?>
<worksheet xmlns="http://schemas.openxmlformats.org/spreadsheetml/2006/main" xmlns:r="http://schemas.openxmlformats.org/officeDocument/2006/relationships">
  <dimension ref="A1:O114"/>
  <sheetViews>
    <sheetView view="pageBreakPreview" topLeftCell="A82" zoomScaleNormal="100" zoomScaleSheetLayoutView="100" workbookViewId="0">
      <selection sqref="A1:O1"/>
    </sheetView>
  </sheetViews>
  <sheetFormatPr defaultColWidth="9" defaultRowHeight="13.5"/>
  <cols>
    <col min="1" max="1" width="4.625" style="30" customWidth="1"/>
    <col min="2" max="3" width="9" style="30"/>
    <col min="4" max="4" width="17.875" style="26" customWidth="1"/>
    <col min="5" max="5" width="12.375" style="30" customWidth="1"/>
    <col min="6" max="6" width="12.125" style="30" customWidth="1"/>
    <col min="7" max="7" width="10.5" style="30" bestFit="1" customWidth="1"/>
    <col min="8" max="8" width="14" style="26" customWidth="1"/>
    <col min="9" max="9" width="8" style="26" customWidth="1"/>
    <col min="10" max="12" width="9" style="30"/>
    <col min="13" max="14" width="9" style="26"/>
    <col min="15" max="15" width="9.625" style="26" customWidth="1"/>
    <col min="16" max="16384" width="9" style="9"/>
  </cols>
  <sheetData>
    <row r="1" spans="1:15" s="6" customFormat="1" ht="24.95" customHeight="1">
      <c r="A1" s="106" t="s">
        <v>232</v>
      </c>
      <c r="B1" s="106"/>
      <c r="C1" s="106"/>
      <c r="D1" s="106"/>
      <c r="E1" s="106"/>
      <c r="F1" s="106"/>
      <c r="G1" s="106"/>
      <c r="H1" s="106"/>
      <c r="I1" s="106"/>
      <c r="J1" s="106"/>
      <c r="K1" s="106"/>
      <c r="L1" s="106"/>
      <c r="M1" s="106"/>
      <c r="N1" s="106"/>
      <c r="O1" s="106"/>
    </row>
    <row r="2" spans="1:15" s="7" customFormat="1" ht="11.25">
      <c r="A2" s="64" t="s">
        <v>0</v>
      </c>
      <c r="B2" s="64" t="s">
        <v>1</v>
      </c>
      <c r="C2" s="64" t="s">
        <v>2</v>
      </c>
      <c r="D2" s="64" t="s">
        <v>3</v>
      </c>
      <c r="E2" s="64" t="s">
        <v>88</v>
      </c>
      <c r="F2" s="64" t="s">
        <v>4</v>
      </c>
      <c r="G2" s="64" t="s">
        <v>5</v>
      </c>
      <c r="H2" s="103" t="s">
        <v>39</v>
      </c>
      <c r="I2" s="103"/>
      <c r="J2" s="64" t="s">
        <v>7</v>
      </c>
      <c r="K2" s="64" t="s">
        <v>8</v>
      </c>
      <c r="L2" s="64" t="s">
        <v>9</v>
      </c>
      <c r="M2" s="64" t="s">
        <v>10</v>
      </c>
      <c r="N2" s="64" t="s">
        <v>11</v>
      </c>
      <c r="O2" s="62" t="s">
        <v>40</v>
      </c>
    </row>
    <row r="3" spans="1:15" s="8" customFormat="1" ht="12">
      <c r="A3" s="103">
        <v>1</v>
      </c>
      <c r="B3" s="103" t="s">
        <v>31</v>
      </c>
      <c r="C3" s="103" t="s">
        <v>99</v>
      </c>
      <c r="D3" s="103" t="s">
        <v>14</v>
      </c>
      <c r="E3" s="103" t="s">
        <v>90</v>
      </c>
      <c r="F3" s="103" t="s">
        <v>96</v>
      </c>
      <c r="G3" s="104">
        <v>43034</v>
      </c>
      <c r="H3" s="33" t="s">
        <v>135</v>
      </c>
      <c r="I3" s="21" t="str">
        <f t="shared" ref="I3:I44" si="0">IF(ISNUMBER(FIND("pH",H3)),"(无量纲)",IF(ISNUMBER(FIND("色度",H3)),"(倍)",IF(ISNUMBER(FIND("大肠",H3)),"","(mg/L)")))</f>
        <v>(无量纲)</v>
      </c>
      <c r="J3" s="55">
        <v>8.3699999999999992</v>
      </c>
      <c r="K3" s="62" t="s">
        <v>136</v>
      </c>
      <c r="L3" s="17" t="s">
        <v>15</v>
      </c>
      <c r="M3" s="4"/>
      <c r="N3" s="4" t="s">
        <v>16</v>
      </c>
      <c r="O3" s="64"/>
    </row>
    <row r="4" spans="1:15" s="8" customFormat="1" ht="12">
      <c r="A4" s="103"/>
      <c r="B4" s="103" t="s">
        <v>31</v>
      </c>
      <c r="C4" s="103"/>
      <c r="D4" s="103"/>
      <c r="E4" s="103"/>
      <c r="F4" s="103"/>
      <c r="G4" s="104"/>
      <c r="H4" s="33" t="s">
        <v>67</v>
      </c>
      <c r="I4" s="21" t="str">
        <f t="shared" si="0"/>
        <v>(mg/L)</v>
      </c>
      <c r="J4" s="55">
        <v>9.25</v>
      </c>
      <c r="K4" s="53">
        <v>15</v>
      </c>
      <c r="L4" s="17" t="s">
        <v>15</v>
      </c>
      <c r="M4" s="4"/>
      <c r="N4" s="4" t="s">
        <v>16</v>
      </c>
      <c r="O4" s="64"/>
    </row>
    <row r="5" spans="1:15" s="8" customFormat="1" ht="12">
      <c r="A5" s="103"/>
      <c r="B5" s="103" t="s">
        <v>31</v>
      </c>
      <c r="C5" s="103"/>
      <c r="D5" s="103"/>
      <c r="E5" s="103"/>
      <c r="F5" s="103"/>
      <c r="G5" s="104"/>
      <c r="H5" s="33" t="s">
        <v>75</v>
      </c>
      <c r="I5" s="21" t="str">
        <f t="shared" si="0"/>
        <v>(mg/L)</v>
      </c>
      <c r="J5" s="55">
        <v>0.86799999999999999</v>
      </c>
      <c r="K5" s="53">
        <v>10</v>
      </c>
      <c r="L5" s="17" t="s">
        <v>15</v>
      </c>
      <c r="M5" s="4"/>
      <c r="N5" s="4" t="s">
        <v>16</v>
      </c>
      <c r="O5" s="64"/>
    </row>
    <row r="6" spans="1:15" s="8" customFormat="1" ht="12">
      <c r="A6" s="103"/>
      <c r="B6" s="103" t="s">
        <v>31</v>
      </c>
      <c r="C6" s="103"/>
      <c r="D6" s="103"/>
      <c r="E6" s="103"/>
      <c r="F6" s="103"/>
      <c r="G6" s="104"/>
      <c r="H6" s="33" t="s">
        <v>76</v>
      </c>
      <c r="I6" s="21" t="str">
        <f t="shared" si="0"/>
        <v>(mg/L)</v>
      </c>
      <c r="J6" s="17" t="s">
        <v>131</v>
      </c>
      <c r="K6" s="53">
        <v>0.01</v>
      </c>
      <c r="L6" s="17" t="s">
        <v>15</v>
      </c>
      <c r="M6" s="4"/>
      <c r="N6" s="4" t="s">
        <v>16</v>
      </c>
      <c r="O6" s="64"/>
    </row>
    <row r="7" spans="1:15" s="8" customFormat="1" ht="12">
      <c r="A7" s="103"/>
      <c r="B7" s="103" t="s">
        <v>31</v>
      </c>
      <c r="C7" s="103"/>
      <c r="D7" s="103"/>
      <c r="E7" s="103"/>
      <c r="F7" s="103"/>
      <c r="G7" s="104"/>
      <c r="H7" s="33" t="s">
        <v>77</v>
      </c>
      <c r="I7" s="21" t="str">
        <f t="shared" si="0"/>
        <v>(mg/L)</v>
      </c>
      <c r="J7" s="17" t="s">
        <v>131</v>
      </c>
      <c r="K7" s="53">
        <v>5.0000000000000001E-3</v>
      </c>
      <c r="L7" s="17" t="s">
        <v>15</v>
      </c>
      <c r="M7" s="4"/>
      <c r="N7" s="4" t="s">
        <v>16</v>
      </c>
      <c r="O7" s="64"/>
    </row>
    <row r="8" spans="1:15" s="8" customFormat="1" ht="12">
      <c r="A8" s="103"/>
      <c r="B8" s="103" t="s">
        <v>31</v>
      </c>
      <c r="C8" s="103"/>
      <c r="D8" s="103"/>
      <c r="E8" s="103"/>
      <c r="F8" s="103"/>
      <c r="G8" s="104"/>
      <c r="H8" s="33" t="s">
        <v>133</v>
      </c>
      <c r="I8" s="21" t="str">
        <f t="shared" si="0"/>
        <v>(mg/L)</v>
      </c>
      <c r="J8" s="55">
        <v>34</v>
      </c>
      <c r="K8" s="53">
        <v>80</v>
      </c>
      <c r="L8" s="17" t="s">
        <v>15</v>
      </c>
      <c r="M8" s="4"/>
      <c r="N8" s="4" t="s">
        <v>16</v>
      </c>
      <c r="O8" s="64"/>
    </row>
    <row r="9" spans="1:15" s="8" customFormat="1" ht="12">
      <c r="A9" s="103"/>
      <c r="B9" s="103"/>
      <c r="C9" s="103"/>
      <c r="D9" s="103"/>
      <c r="E9" s="103"/>
      <c r="F9" s="103"/>
      <c r="G9" s="104"/>
      <c r="H9" s="33" t="s">
        <v>71</v>
      </c>
      <c r="I9" s="21" t="str">
        <f t="shared" si="0"/>
        <v>(mg/L)</v>
      </c>
      <c r="J9" s="17" t="s">
        <v>131</v>
      </c>
      <c r="K9" s="53">
        <v>0.1</v>
      </c>
      <c r="L9" s="17" t="s">
        <v>15</v>
      </c>
      <c r="M9" s="4"/>
      <c r="N9" s="4" t="s">
        <v>16</v>
      </c>
      <c r="O9" s="64"/>
    </row>
    <row r="10" spans="1:15" s="8" customFormat="1" ht="12">
      <c r="A10" s="103"/>
      <c r="B10" s="103"/>
      <c r="C10" s="103"/>
      <c r="D10" s="103"/>
      <c r="E10" s="103"/>
      <c r="F10" s="103"/>
      <c r="G10" s="104"/>
      <c r="H10" s="33" t="s">
        <v>91</v>
      </c>
      <c r="I10" s="21" t="str">
        <f t="shared" si="0"/>
        <v>(mg/L)</v>
      </c>
      <c r="J10" s="55">
        <v>0.19400000000000001</v>
      </c>
      <c r="K10" s="53">
        <v>2</v>
      </c>
      <c r="L10" s="17" t="s">
        <v>15</v>
      </c>
      <c r="M10" s="4"/>
      <c r="N10" s="4" t="s">
        <v>16</v>
      </c>
      <c r="O10" s="64"/>
    </row>
    <row r="11" spans="1:15" s="8" customFormat="1" ht="12">
      <c r="A11" s="103"/>
      <c r="B11" s="103"/>
      <c r="C11" s="103"/>
      <c r="D11" s="103"/>
      <c r="E11" s="103"/>
      <c r="F11" s="103"/>
      <c r="G11" s="104"/>
      <c r="H11" s="33" t="s">
        <v>78</v>
      </c>
      <c r="I11" s="21" t="str">
        <f t="shared" si="0"/>
        <v>(mg/L)</v>
      </c>
      <c r="J11" s="17" t="s">
        <v>131</v>
      </c>
      <c r="K11" s="53">
        <v>0.5</v>
      </c>
      <c r="L11" s="17" t="s">
        <v>15</v>
      </c>
      <c r="M11" s="4"/>
      <c r="N11" s="4" t="s">
        <v>16</v>
      </c>
      <c r="O11" s="64"/>
    </row>
    <row r="12" spans="1:15" s="8" customFormat="1" ht="12">
      <c r="A12" s="103"/>
      <c r="B12" s="103"/>
      <c r="C12" s="103"/>
      <c r="D12" s="103"/>
      <c r="E12" s="103"/>
      <c r="F12" s="103"/>
      <c r="G12" s="104"/>
      <c r="H12" s="33" t="s">
        <v>79</v>
      </c>
      <c r="I12" s="21" t="str">
        <f t="shared" si="0"/>
        <v>(mg/L)</v>
      </c>
      <c r="J12" s="17" t="s">
        <v>131</v>
      </c>
      <c r="K12" s="53">
        <v>0.1</v>
      </c>
      <c r="L12" s="17" t="s">
        <v>15</v>
      </c>
      <c r="M12" s="4"/>
      <c r="N12" s="4" t="s">
        <v>16</v>
      </c>
      <c r="O12" s="64"/>
    </row>
    <row r="13" spans="1:15" s="8" customFormat="1" ht="12">
      <c r="A13" s="103"/>
      <c r="B13" s="103"/>
      <c r="C13" s="103"/>
      <c r="D13" s="103"/>
      <c r="E13" s="103"/>
      <c r="F13" s="103"/>
      <c r="G13" s="104"/>
      <c r="H13" s="33" t="s">
        <v>80</v>
      </c>
      <c r="I13" s="21" t="str">
        <f t="shared" si="0"/>
        <v>(mg/L)</v>
      </c>
      <c r="J13" s="17">
        <v>6.9999999999999999E-4</v>
      </c>
      <c r="K13" s="53">
        <v>0.5</v>
      </c>
      <c r="L13" s="17" t="s">
        <v>15</v>
      </c>
      <c r="M13" s="4"/>
      <c r="N13" s="4" t="s">
        <v>16</v>
      </c>
      <c r="O13" s="64"/>
    </row>
    <row r="14" spans="1:15" s="8" customFormat="1" ht="12">
      <c r="A14" s="103"/>
      <c r="B14" s="103"/>
      <c r="C14" s="103"/>
      <c r="D14" s="103"/>
      <c r="E14" s="103"/>
      <c r="F14" s="103"/>
      <c r="G14" s="104"/>
      <c r="H14" s="33" t="s">
        <v>81</v>
      </c>
      <c r="I14" s="21" t="str">
        <f t="shared" si="0"/>
        <v>(mg/L)</v>
      </c>
      <c r="J14" s="17" t="s">
        <v>131</v>
      </c>
      <c r="K14" s="53">
        <v>2</v>
      </c>
      <c r="L14" s="17" t="s">
        <v>15</v>
      </c>
      <c r="M14" s="4"/>
      <c r="N14" s="4" t="s">
        <v>16</v>
      </c>
      <c r="O14" s="64"/>
    </row>
    <row r="15" spans="1:15" s="8" customFormat="1" ht="12">
      <c r="A15" s="103"/>
      <c r="B15" s="103"/>
      <c r="C15" s="103"/>
      <c r="D15" s="103"/>
      <c r="E15" s="103"/>
      <c r="F15" s="103"/>
      <c r="G15" s="104"/>
      <c r="H15" s="33" t="s">
        <v>82</v>
      </c>
      <c r="I15" s="21" t="str">
        <f t="shared" si="0"/>
        <v>(mg/L)</v>
      </c>
      <c r="J15" s="55">
        <v>8.5999999999999993E-2</v>
      </c>
      <c r="K15" s="53">
        <v>2</v>
      </c>
      <c r="L15" s="17" t="s">
        <v>15</v>
      </c>
      <c r="M15" s="4"/>
      <c r="N15" s="4" t="s">
        <v>16</v>
      </c>
      <c r="O15" s="64"/>
    </row>
    <row r="16" spans="1:15" s="8" customFormat="1" ht="12">
      <c r="A16" s="103"/>
      <c r="B16" s="103"/>
      <c r="C16" s="103"/>
      <c r="D16" s="103"/>
      <c r="E16" s="103"/>
      <c r="F16" s="103"/>
      <c r="G16" s="104"/>
      <c r="H16" s="33" t="s">
        <v>83</v>
      </c>
      <c r="I16" s="21" t="str">
        <f t="shared" si="0"/>
        <v>(mg/L)</v>
      </c>
      <c r="J16" s="55">
        <v>0.02</v>
      </c>
      <c r="K16" s="53">
        <v>0.5</v>
      </c>
      <c r="L16" s="17" t="s">
        <v>15</v>
      </c>
      <c r="M16" s="4"/>
      <c r="N16" s="4" t="s">
        <v>16</v>
      </c>
      <c r="O16" s="64"/>
    </row>
    <row r="17" spans="1:15" s="8" customFormat="1" ht="12">
      <c r="A17" s="103"/>
      <c r="B17" s="103"/>
      <c r="C17" s="103"/>
      <c r="D17" s="103"/>
      <c r="E17" s="103"/>
      <c r="F17" s="103"/>
      <c r="G17" s="104"/>
      <c r="H17" s="33" t="s">
        <v>84</v>
      </c>
      <c r="I17" s="21" t="str">
        <f t="shared" si="0"/>
        <v>(mg/L)</v>
      </c>
      <c r="J17" s="17" t="s">
        <v>131</v>
      </c>
      <c r="K17" s="53">
        <v>1</v>
      </c>
      <c r="L17" s="17" t="s">
        <v>15</v>
      </c>
      <c r="M17" s="4"/>
      <c r="N17" s="4" t="s">
        <v>16</v>
      </c>
      <c r="O17" s="64"/>
    </row>
    <row r="18" spans="1:15" s="8" customFormat="1" ht="12">
      <c r="A18" s="103"/>
      <c r="B18" s="103"/>
      <c r="C18" s="103"/>
      <c r="D18" s="103"/>
      <c r="E18" s="103"/>
      <c r="F18" s="103"/>
      <c r="G18" s="104"/>
      <c r="H18" s="33" t="s">
        <v>72</v>
      </c>
      <c r="I18" s="21" t="str">
        <f t="shared" si="0"/>
        <v>(mg/L)</v>
      </c>
      <c r="J18" s="55">
        <v>8.6</v>
      </c>
      <c r="K18" s="53">
        <v>30</v>
      </c>
      <c r="L18" s="17" t="s">
        <v>15</v>
      </c>
      <c r="M18" s="4"/>
      <c r="N18" s="4" t="s">
        <v>16</v>
      </c>
      <c r="O18" s="64"/>
    </row>
    <row r="19" spans="1:15" s="8" customFormat="1" ht="12">
      <c r="A19" s="103"/>
      <c r="B19" s="103"/>
      <c r="C19" s="103"/>
      <c r="D19" s="103"/>
      <c r="E19" s="103"/>
      <c r="F19" s="103"/>
      <c r="G19" s="104"/>
      <c r="H19" s="33" t="s">
        <v>127</v>
      </c>
      <c r="I19" s="21" t="str">
        <f t="shared" si="0"/>
        <v>(mg/L)</v>
      </c>
      <c r="J19" s="17" t="s">
        <v>131</v>
      </c>
      <c r="K19" s="53">
        <v>0.1</v>
      </c>
      <c r="L19" s="17" t="s">
        <v>15</v>
      </c>
      <c r="M19" s="4"/>
      <c r="N19" s="4" t="s">
        <v>16</v>
      </c>
      <c r="O19" s="64"/>
    </row>
    <row r="20" spans="1:15" s="8" customFormat="1" ht="12">
      <c r="A20" s="103"/>
      <c r="B20" s="103"/>
      <c r="C20" s="103"/>
      <c r="D20" s="103"/>
      <c r="E20" s="103"/>
      <c r="F20" s="103"/>
      <c r="G20" s="104"/>
      <c r="H20" s="33" t="s">
        <v>73</v>
      </c>
      <c r="I20" s="21" t="str">
        <f t="shared" si="0"/>
        <v>(mg/L)</v>
      </c>
      <c r="J20" s="55">
        <v>10.4</v>
      </c>
      <c r="K20" s="53">
        <v>20</v>
      </c>
      <c r="L20" s="17" t="s">
        <v>15</v>
      </c>
      <c r="M20" s="4"/>
      <c r="N20" s="4" t="s">
        <v>16</v>
      </c>
      <c r="O20" s="64"/>
    </row>
    <row r="21" spans="1:15" s="8" customFormat="1" ht="12">
      <c r="A21" s="103"/>
      <c r="B21" s="103"/>
      <c r="C21" s="103"/>
      <c r="D21" s="103"/>
      <c r="E21" s="103"/>
      <c r="F21" s="103"/>
      <c r="G21" s="104"/>
      <c r="H21" s="33" t="s">
        <v>86</v>
      </c>
      <c r="I21" s="21" t="str">
        <f t="shared" si="0"/>
        <v>(mg/L)</v>
      </c>
      <c r="J21" s="17" t="s">
        <v>131</v>
      </c>
      <c r="K21" s="53">
        <v>0.5</v>
      </c>
      <c r="L21" s="17" t="s">
        <v>15</v>
      </c>
      <c r="M21" s="4"/>
      <c r="N21" s="4" t="s">
        <v>16</v>
      </c>
      <c r="O21" s="64"/>
    </row>
    <row r="22" spans="1:15" s="8" customFormat="1" ht="12">
      <c r="A22" s="103"/>
      <c r="B22" s="103"/>
      <c r="C22" s="103"/>
      <c r="D22" s="103"/>
      <c r="E22" s="103"/>
      <c r="F22" s="103"/>
      <c r="G22" s="104"/>
      <c r="H22" s="33" t="s">
        <v>74</v>
      </c>
      <c r="I22" s="21" t="str">
        <f t="shared" si="0"/>
        <v>(mg/L)</v>
      </c>
      <c r="J22" s="55">
        <v>7.0000000000000007E-2</v>
      </c>
      <c r="K22" s="53">
        <v>1</v>
      </c>
      <c r="L22" s="17" t="s">
        <v>15</v>
      </c>
      <c r="M22" s="4"/>
      <c r="N22" s="4" t="s">
        <v>16</v>
      </c>
      <c r="O22" s="64"/>
    </row>
    <row r="23" spans="1:15" s="8" customFormat="1" ht="12">
      <c r="A23" s="103"/>
      <c r="B23" s="103"/>
      <c r="C23" s="103"/>
      <c r="D23" s="103"/>
      <c r="E23" s="103"/>
      <c r="F23" s="103"/>
      <c r="G23" s="104"/>
      <c r="H23" s="33" t="s">
        <v>85</v>
      </c>
      <c r="I23" s="21" t="str">
        <f t="shared" si="0"/>
        <v>(mg/L)</v>
      </c>
      <c r="J23" s="55">
        <v>4.0000000000000001E-3</v>
      </c>
      <c r="K23" s="53">
        <v>0.2</v>
      </c>
      <c r="L23" s="17" t="s">
        <v>15</v>
      </c>
      <c r="M23" s="4"/>
      <c r="N23" s="4" t="s">
        <v>16</v>
      </c>
      <c r="O23" s="64"/>
    </row>
    <row r="24" spans="1:15" s="8" customFormat="1" ht="12">
      <c r="A24" s="107">
        <v>2</v>
      </c>
      <c r="B24" s="107" t="s">
        <v>51</v>
      </c>
      <c r="C24" s="103" t="s">
        <v>52</v>
      </c>
      <c r="D24" s="103" t="s">
        <v>41</v>
      </c>
      <c r="E24" s="103" t="s">
        <v>90</v>
      </c>
      <c r="F24" s="103" t="s">
        <v>62</v>
      </c>
      <c r="G24" s="104">
        <v>43034</v>
      </c>
      <c r="H24" s="33" t="s">
        <v>71</v>
      </c>
      <c r="I24" s="21" t="str">
        <f t="shared" si="0"/>
        <v>(mg/L)</v>
      </c>
      <c r="J24" s="17" t="s">
        <v>131</v>
      </c>
      <c r="K24" s="62">
        <v>0.2</v>
      </c>
      <c r="L24" s="17" t="s">
        <v>15</v>
      </c>
      <c r="M24" s="4"/>
      <c r="N24" s="4" t="s">
        <v>16</v>
      </c>
      <c r="O24" s="64"/>
    </row>
    <row r="25" spans="1:15" s="8" customFormat="1" ht="12">
      <c r="A25" s="107"/>
      <c r="B25" s="107"/>
      <c r="C25" s="103"/>
      <c r="D25" s="103"/>
      <c r="E25" s="103"/>
      <c r="F25" s="103"/>
      <c r="G25" s="104"/>
      <c r="H25" s="33" t="s">
        <v>86</v>
      </c>
      <c r="I25" s="21" t="str">
        <f t="shared" si="0"/>
        <v>(mg/L)</v>
      </c>
      <c r="J25" s="17" t="s">
        <v>131</v>
      </c>
      <c r="K25" s="62">
        <v>1</v>
      </c>
      <c r="L25" s="17" t="s">
        <v>15</v>
      </c>
      <c r="M25" s="4"/>
      <c r="N25" s="4" t="s">
        <v>16</v>
      </c>
      <c r="O25" s="64"/>
    </row>
    <row r="26" spans="1:15" s="8" customFormat="1" ht="11.25">
      <c r="A26" s="107"/>
      <c r="B26" s="107"/>
      <c r="C26" s="103"/>
      <c r="D26" s="103" t="s">
        <v>108</v>
      </c>
      <c r="E26" s="103"/>
      <c r="F26" s="103"/>
      <c r="G26" s="104"/>
      <c r="H26" s="33" t="s">
        <v>135</v>
      </c>
      <c r="I26" s="21" t="str">
        <f t="shared" si="0"/>
        <v>(无量纲)</v>
      </c>
      <c r="J26" s="62">
        <v>7.79</v>
      </c>
      <c r="K26" s="62" t="s">
        <v>136</v>
      </c>
      <c r="L26" s="62" t="s">
        <v>15</v>
      </c>
      <c r="M26" s="4"/>
      <c r="N26" s="4" t="s">
        <v>16</v>
      </c>
      <c r="O26" s="64"/>
    </row>
    <row r="27" spans="1:15" s="8" customFormat="1" ht="11.25">
      <c r="A27" s="107"/>
      <c r="B27" s="107"/>
      <c r="C27" s="103"/>
      <c r="D27" s="103"/>
      <c r="E27" s="103"/>
      <c r="F27" s="103"/>
      <c r="G27" s="104"/>
      <c r="H27" s="84" t="s">
        <v>67</v>
      </c>
      <c r="I27" s="21" t="str">
        <f t="shared" si="0"/>
        <v>(mg/L)</v>
      </c>
      <c r="J27" s="66" t="s">
        <v>131</v>
      </c>
      <c r="K27" s="66">
        <v>10</v>
      </c>
      <c r="L27" s="66" t="s">
        <v>15</v>
      </c>
      <c r="M27" s="27"/>
      <c r="N27" s="27"/>
      <c r="O27" s="27"/>
    </row>
    <row r="28" spans="1:15" s="8" customFormat="1" ht="11.25">
      <c r="A28" s="107"/>
      <c r="B28" s="107"/>
      <c r="C28" s="103"/>
      <c r="D28" s="103"/>
      <c r="E28" s="103"/>
      <c r="F28" s="103"/>
      <c r="G28" s="104"/>
      <c r="H28" s="33" t="s">
        <v>75</v>
      </c>
      <c r="I28" s="21" t="str">
        <f t="shared" si="0"/>
        <v>(mg/L)</v>
      </c>
      <c r="J28" s="62">
        <v>0.152</v>
      </c>
      <c r="K28" s="62">
        <v>10</v>
      </c>
      <c r="L28" s="62" t="s">
        <v>15</v>
      </c>
      <c r="M28" s="4"/>
      <c r="N28" s="4" t="s">
        <v>16</v>
      </c>
      <c r="O28" s="64"/>
    </row>
    <row r="29" spans="1:15" s="8" customFormat="1" ht="11.25">
      <c r="A29" s="107"/>
      <c r="B29" s="107"/>
      <c r="C29" s="103"/>
      <c r="D29" s="103"/>
      <c r="E29" s="103"/>
      <c r="F29" s="103"/>
      <c r="G29" s="104"/>
      <c r="H29" s="33" t="s">
        <v>76</v>
      </c>
      <c r="I29" s="21" t="str">
        <f t="shared" si="0"/>
        <v>(mg/L)</v>
      </c>
      <c r="J29" s="62" t="s">
        <v>131</v>
      </c>
      <c r="K29" s="62">
        <v>0.1</v>
      </c>
      <c r="L29" s="62" t="s">
        <v>15</v>
      </c>
      <c r="M29" s="4"/>
      <c r="N29" s="4" t="s">
        <v>16</v>
      </c>
      <c r="O29" s="64"/>
    </row>
    <row r="30" spans="1:15" s="8" customFormat="1" ht="11.25">
      <c r="A30" s="107"/>
      <c r="B30" s="107"/>
      <c r="C30" s="103"/>
      <c r="D30" s="103"/>
      <c r="E30" s="103"/>
      <c r="F30" s="103"/>
      <c r="G30" s="104"/>
      <c r="H30" s="33" t="s">
        <v>77</v>
      </c>
      <c r="I30" s="21" t="str">
        <f t="shared" si="0"/>
        <v>(mg/L)</v>
      </c>
      <c r="J30" s="62" t="s">
        <v>131</v>
      </c>
      <c r="K30" s="62">
        <v>0.05</v>
      </c>
      <c r="L30" s="62" t="s">
        <v>15</v>
      </c>
      <c r="M30" s="4"/>
      <c r="N30" s="4" t="s">
        <v>16</v>
      </c>
      <c r="O30" s="64"/>
    </row>
    <row r="31" spans="1:15" s="8" customFormat="1" ht="11.25">
      <c r="A31" s="107"/>
      <c r="B31" s="107"/>
      <c r="C31" s="103"/>
      <c r="D31" s="103"/>
      <c r="E31" s="103"/>
      <c r="F31" s="103"/>
      <c r="G31" s="104"/>
      <c r="H31" s="33" t="s">
        <v>133</v>
      </c>
      <c r="I31" s="21" t="str">
        <f t="shared" si="0"/>
        <v>(mg/L)</v>
      </c>
      <c r="J31" s="62">
        <v>4</v>
      </c>
      <c r="K31" s="62">
        <v>90</v>
      </c>
      <c r="L31" s="62" t="s">
        <v>15</v>
      </c>
      <c r="M31" s="4"/>
      <c r="N31" s="4" t="s">
        <v>16</v>
      </c>
      <c r="O31" s="64"/>
    </row>
    <row r="32" spans="1:15" s="8" customFormat="1" ht="11.25">
      <c r="A32" s="107"/>
      <c r="B32" s="107"/>
      <c r="C32" s="103"/>
      <c r="D32" s="103"/>
      <c r="E32" s="103"/>
      <c r="F32" s="103"/>
      <c r="G32" s="104"/>
      <c r="H32" s="33" t="s">
        <v>71</v>
      </c>
      <c r="I32" s="21" t="str">
        <f t="shared" si="0"/>
        <v>(mg/L)</v>
      </c>
      <c r="J32" s="62" t="s">
        <v>131</v>
      </c>
      <c r="K32" s="62">
        <v>0.5</v>
      </c>
      <c r="L32" s="62" t="s">
        <v>15</v>
      </c>
      <c r="M32" s="4"/>
      <c r="N32" s="4" t="s">
        <v>16</v>
      </c>
      <c r="O32" s="64"/>
    </row>
    <row r="33" spans="1:15" s="8" customFormat="1" ht="11.25">
      <c r="A33" s="107"/>
      <c r="B33" s="107"/>
      <c r="C33" s="103"/>
      <c r="D33" s="103"/>
      <c r="E33" s="103"/>
      <c r="F33" s="103"/>
      <c r="G33" s="104"/>
      <c r="H33" s="33" t="s">
        <v>91</v>
      </c>
      <c r="I33" s="21" t="str">
        <f t="shared" si="0"/>
        <v>(mg/L)</v>
      </c>
      <c r="J33" s="62">
        <v>6.8000000000000005E-2</v>
      </c>
      <c r="K33" s="62" t="s">
        <v>137</v>
      </c>
      <c r="L33" s="62" t="s">
        <v>138</v>
      </c>
      <c r="M33" s="4"/>
      <c r="N33" s="4" t="s">
        <v>16</v>
      </c>
      <c r="O33" s="64"/>
    </row>
    <row r="34" spans="1:15" s="8" customFormat="1" ht="11.25">
      <c r="A34" s="107"/>
      <c r="B34" s="107"/>
      <c r="C34" s="103"/>
      <c r="D34" s="103"/>
      <c r="E34" s="103"/>
      <c r="F34" s="103"/>
      <c r="G34" s="104"/>
      <c r="H34" s="33" t="s">
        <v>78</v>
      </c>
      <c r="I34" s="21" t="str">
        <f t="shared" si="0"/>
        <v>(mg/L)</v>
      </c>
      <c r="J34" s="62" t="s">
        <v>131</v>
      </c>
      <c r="K34" s="62">
        <v>1</v>
      </c>
      <c r="L34" s="62" t="s">
        <v>15</v>
      </c>
      <c r="M34" s="4"/>
      <c r="N34" s="4" t="s">
        <v>16</v>
      </c>
      <c r="O34" s="64"/>
    </row>
    <row r="35" spans="1:15" s="8" customFormat="1" ht="11.25">
      <c r="A35" s="107"/>
      <c r="B35" s="107"/>
      <c r="C35" s="103"/>
      <c r="D35" s="103"/>
      <c r="E35" s="103"/>
      <c r="F35" s="103"/>
      <c r="G35" s="104"/>
      <c r="H35" s="33" t="s">
        <v>79</v>
      </c>
      <c r="I35" s="21" t="str">
        <f t="shared" si="0"/>
        <v>(mg/L)</v>
      </c>
      <c r="J35" s="62" t="s">
        <v>131</v>
      </c>
      <c r="K35" s="62">
        <v>1</v>
      </c>
      <c r="L35" s="62" t="s">
        <v>15</v>
      </c>
      <c r="M35" s="4"/>
      <c r="N35" s="4" t="s">
        <v>16</v>
      </c>
      <c r="O35" s="64"/>
    </row>
    <row r="36" spans="1:15" s="8" customFormat="1" ht="11.25">
      <c r="A36" s="107"/>
      <c r="B36" s="107"/>
      <c r="C36" s="103"/>
      <c r="D36" s="103"/>
      <c r="E36" s="103"/>
      <c r="F36" s="103"/>
      <c r="G36" s="104"/>
      <c r="H36" s="33" t="s">
        <v>80</v>
      </c>
      <c r="I36" s="21" t="str">
        <f t="shared" si="0"/>
        <v>(mg/L)</v>
      </c>
      <c r="J36" s="62" t="s">
        <v>141</v>
      </c>
      <c r="K36" s="62">
        <v>0.5</v>
      </c>
      <c r="L36" s="62" t="s">
        <v>15</v>
      </c>
      <c r="M36" s="4"/>
      <c r="N36" s="4" t="s">
        <v>16</v>
      </c>
      <c r="O36" s="64"/>
    </row>
    <row r="37" spans="1:15" s="8" customFormat="1" ht="11.25">
      <c r="A37" s="107"/>
      <c r="B37" s="107"/>
      <c r="C37" s="103"/>
      <c r="D37" s="103"/>
      <c r="E37" s="103"/>
      <c r="F37" s="103"/>
      <c r="G37" s="104"/>
      <c r="H37" s="33" t="s">
        <v>81</v>
      </c>
      <c r="I37" s="21" t="str">
        <f t="shared" si="0"/>
        <v>(mg/L)</v>
      </c>
      <c r="J37" s="62" t="s">
        <v>131</v>
      </c>
      <c r="K37" s="62">
        <v>5</v>
      </c>
      <c r="L37" s="62" t="s">
        <v>15</v>
      </c>
      <c r="M37" s="4"/>
      <c r="N37" s="4" t="s">
        <v>16</v>
      </c>
      <c r="O37" s="64"/>
    </row>
    <row r="38" spans="1:15" s="8" customFormat="1" ht="11.25">
      <c r="A38" s="107"/>
      <c r="B38" s="107"/>
      <c r="C38" s="103"/>
      <c r="D38" s="103"/>
      <c r="E38" s="103"/>
      <c r="F38" s="103"/>
      <c r="G38" s="104"/>
      <c r="H38" s="33" t="s">
        <v>82</v>
      </c>
      <c r="I38" s="21" t="str">
        <f t="shared" si="0"/>
        <v>(mg/L)</v>
      </c>
      <c r="J38" s="62">
        <v>4.4999999999999998E-2</v>
      </c>
      <c r="K38" s="62">
        <v>10</v>
      </c>
      <c r="L38" s="62" t="s">
        <v>15</v>
      </c>
      <c r="M38" s="4"/>
      <c r="N38" s="4" t="s">
        <v>16</v>
      </c>
      <c r="O38" s="64"/>
    </row>
    <row r="39" spans="1:15" s="8" customFormat="1" ht="11.25">
      <c r="A39" s="107"/>
      <c r="B39" s="107"/>
      <c r="C39" s="103"/>
      <c r="D39" s="103"/>
      <c r="E39" s="103"/>
      <c r="F39" s="103"/>
      <c r="G39" s="104"/>
      <c r="H39" s="33" t="s">
        <v>83</v>
      </c>
      <c r="I39" s="21" t="str">
        <f t="shared" si="0"/>
        <v>(mg/L)</v>
      </c>
      <c r="J39" s="62" t="s">
        <v>131</v>
      </c>
      <c r="K39" s="62">
        <v>0.5</v>
      </c>
      <c r="L39" s="62" t="s">
        <v>15</v>
      </c>
      <c r="M39" s="4"/>
      <c r="N39" s="4" t="s">
        <v>16</v>
      </c>
      <c r="O39" s="64"/>
    </row>
    <row r="40" spans="1:15" s="8" customFormat="1" ht="11.25">
      <c r="A40" s="107"/>
      <c r="B40" s="107"/>
      <c r="C40" s="103"/>
      <c r="D40" s="103"/>
      <c r="E40" s="103"/>
      <c r="F40" s="103"/>
      <c r="G40" s="104"/>
      <c r="H40" s="33" t="s">
        <v>84</v>
      </c>
      <c r="I40" s="21" t="str">
        <f t="shared" si="0"/>
        <v>(mg/L)</v>
      </c>
      <c r="J40" s="62">
        <v>7.2999999999999995E-2</v>
      </c>
      <c r="K40" s="62">
        <v>2</v>
      </c>
      <c r="L40" s="62" t="s">
        <v>15</v>
      </c>
      <c r="M40" s="4"/>
      <c r="N40" s="4" t="s">
        <v>16</v>
      </c>
      <c r="O40" s="64"/>
    </row>
    <row r="41" spans="1:15" s="8" customFormat="1" ht="11.25">
      <c r="A41" s="107"/>
      <c r="B41" s="107"/>
      <c r="C41" s="103"/>
      <c r="D41" s="103"/>
      <c r="E41" s="103"/>
      <c r="F41" s="103"/>
      <c r="G41" s="104"/>
      <c r="H41" s="33" t="s">
        <v>72</v>
      </c>
      <c r="I41" s="21" t="str">
        <f t="shared" si="0"/>
        <v>(mg/L)</v>
      </c>
      <c r="J41" s="62">
        <v>5.4</v>
      </c>
      <c r="K41" s="62">
        <v>60</v>
      </c>
      <c r="L41" s="62" t="s">
        <v>15</v>
      </c>
      <c r="M41" s="4"/>
      <c r="N41" s="4" t="s">
        <v>16</v>
      </c>
      <c r="O41" s="64"/>
    </row>
    <row r="42" spans="1:15" s="8" customFormat="1" ht="11.25">
      <c r="A42" s="107"/>
      <c r="B42" s="107"/>
      <c r="C42" s="103"/>
      <c r="D42" s="103"/>
      <c r="E42" s="103"/>
      <c r="F42" s="103"/>
      <c r="G42" s="104"/>
      <c r="H42" s="33" t="s">
        <v>142</v>
      </c>
      <c r="I42" s="21" t="str">
        <f t="shared" si="0"/>
        <v>(mg/L)</v>
      </c>
      <c r="J42" s="62" t="s">
        <v>131</v>
      </c>
      <c r="K42" s="62">
        <v>5</v>
      </c>
      <c r="L42" s="62" t="s">
        <v>15</v>
      </c>
      <c r="M42" s="4"/>
      <c r="N42" s="4" t="s">
        <v>16</v>
      </c>
      <c r="O42" s="64"/>
    </row>
    <row r="43" spans="1:15" s="8" customFormat="1" ht="11.25">
      <c r="A43" s="107"/>
      <c r="B43" s="107"/>
      <c r="C43" s="103"/>
      <c r="D43" s="103"/>
      <c r="E43" s="103"/>
      <c r="F43" s="103"/>
      <c r="G43" s="104"/>
      <c r="H43" s="33" t="s">
        <v>127</v>
      </c>
      <c r="I43" s="21" t="str">
        <f t="shared" si="0"/>
        <v>(mg/L)</v>
      </c>
      <c r="J43" s="62" t="s">
        <v>131</v>
      </c>
      <c r="K43" s="62" t="s">
        <v>137</v>
      </c>
      <c r="L43" s="62" t="s">
        <v>138</v>
      </c>
      <c r="M43" s="4"/>
      <c r="N43" s="4" t="s">
        <v>16</v>
      </c>
      <c r="O43" s="64"/>
    </row>
    <row r="44" spans="1:15" s="8" customFormat="1" ht="11.25">
      <c r="A44" s="107"/>
      <c r="B44" s="107"/>
      <c r="C44" s="103"/>
      <c r="D44" s="103"/>
      <c r="E44" s="103"/>
      <c r="F44" s="103"/>
      <c r="G44" s="104"/>
      <c r="H44" s="33" t="s">
        <v>73</v>
      </c>
      <c r="I44" s="21" t="str">
        <f t="shared" si="0"/>
        <v>(mg/L)</v>
      </c>
      <c r="J44" s="62">
        <v>2.12</v>
      </c>
      <c r="K44" s="62">
        <v>15</v>
      </c>
      <c r="L44" s="62" t="s">
        <v>15</v>
      </c>
      <c r="M44" s="4"/>
      <c r="N44" s="4" t="s">
        <v>16</v>
      </c>
      <c r="O44" s="64"/>
    </row>
    <row r="45" spans="1:15" s="8" customFormat="1" ht="11.25">
      <c r="A45" s="107"/>
      <c r="B45" s="107"/>
      <c r="C45" s="103"/>
      <c r="D45" s="103"/>
      <c r="E45" s="103"/>
      <c r="F45" s="103"/>
      <c r="G45" s="104"/>
      <c r="H45" s="33" t="s">
        <v>86</v>
      </c>
      <c r="I45" s="21" t="str">
        <f t="shared" ref="I45:I108" si="1">IF(ISNUMBER(FIND("pH",H45)),"(无量纲)",IF(ISNUMBER(FIND("色度",H45)),"(倍)",IF(ISNUMBER(FIND("大肠",H45)),"","(mg/L)")))</f>
        <v>(mg/L)</v>
      </c>
      <c r="J45" s="62" t="s">
        <v>131</v>
      </c>
      <c r="K45" s="62">
        <v>1.5</v>
      </c>
      <c r="L45" s="62" t="s">
        <v>15</v>
      </c>
      <c r="M45" s="4"/>
      <c r="N45" s="4" t="s">
        <v>16</v>
      </c>
      <c r="O45" s="64"/>
    </row>
    <row r="46" spans="1:15" s="8" customFormat="1" ht="11.25">
      <c r="A46" s="107"/>
      <c r="B46" s="107"/>
      <c r="C46" s="103"/>
      <c r="D46" s="103"/>
      <c r="E46" s="103"/>
      <c r="F46" s="103"/>
      <c r="G46" s="104"/>
      <c r="H46" s="33" t="s">
        <v>74</v>
      </c>
      <c r="I46" s="21" t="str">
        <f t="shared" si="1"/>
        <v>(mg/L)</v>
      </c>
      <c r="J46" s="62">
        <v>0.02</v>
      </c>
      <c r="K46" s="62">
        <v>0.5</v>
      </c>
      <c r="L46" s="62" t="s">
        <v>15</v>
      </c>
      <c r="M46" s="4"/>
      <c r="N46" s="4" t="s">
        <v>16</v>
      </c>
      <c r="O46" s="64"/>
    </row>
    <row r="47" spans="1:15" s="8" customFormat="1" ht="11.25">
      <c r="A47" s="107"/>
      <c r="B47" s="107"/>
      <c r="C47" s="103"/>
      <c r="D47" s="103"/>
      <c r="E47" s="103"/>
      <c r="F47" s="103"/>
      <c r="G47" s="104"/>
      <c r="H47" s="33" t="s">
        <v>85</v>
      </c>
      <c r="I47" s="21" t="str">
        <f t="shared" si="1"/>
        <v>(mg/L)</v>
      </c>
      <c r="J47" s="62" t="s">
        <v>131</v>
      </c>
      <c r="K47" s="62">
        <v>0.3</v>
      </c>
      <c r="L47" s="62" t="s">
        <v>15</v>
      </c>
      <c r="M47" s="4"/>
      <c r="N47" s="4" t="s">
        <v>16</v>
      </c>
      <c r="O47" s="64"/>
    </row>
    <row r="48" spans="1:15" s="8" customFormat="1" ht="11.25">
      <c r="A48" s="107"/>
      <c r="B48" s="107"/>
      <c r="C48" s="103"/>
      <c r="D48" s="103" t="s">
        <v>109</v>
      </c>
      <c r="E48" s="103"/>
      <c r="F48" s="103" t="s">
        <v>64</v>
      </c>
      <c r="G48" s="104"/>
      <c r="H48" s="33" t="s">
        <v>135</v>
      </c>
      <c r="I48" s="21" t="str">
        <f t="shared" si="1"/>
        <v>(无量纲)</v>
      </c>
      <c r="J48" s="62">
        <v>7.86</v>
      </c>
      <c r="K48" s="62" t="s">
        <v>136</v>
      </c>
      <c r="L48" s="62" t="s">
        <v>15</v>
      </c>
      <c r="M48" s="4"/>
      <c r="N48" s="4" t="s">
        <v>16</v>
      </c>
      <c r="O48" s="64"/>
    </row>
    <row r="49" spans="1:15" s="8" customFormat="1" ht="11.25">
      <c r="A49" s="107"/>
      <c r="B49" s="107"/>
      <c r="C49" s="103"/>
      <c r="D49" s="103"/>
      <c r="E49" s="103"/>
      <c r="F49" s="103"/>
      <c r="G49" s="104"/>
      <c r="H49" s="33" t="s">
        <v>67</v>
      </c>
      <c r="I49" s="21" t="str">
        <f t="shared" si="1"/>
        <v>(mg/L)</v>
      </c>
      <c r="J49" s="62">
        <v>2.76</v>
      </c>
      <c r="K49" s="62">
        <v>15</v>
      </c>
      <c r="L49" s="62" t="s">
        <v>15</v>
      </c>
      <c r="M49" s="4"/>
      <c r="N49" s="4"/>
      <c r="O49" s="64"/>
    </row>
    <row r="50" spans="1:15" s="8" customFormat="1" ht="11.25">
      <c r="A50" s="107"/>
      <c r="B50" s="107"/>
      <c r="C50" s="103"/>
      <c r="D50" s="103"/>
      <c r="E50" s="103"/>
      <c r="F50" s="103"/>
      <c r="G50" s="104"/>
      <c r="H50" s="33" t="s">
        <v>75</v>
      </c>
      <c r="I50" s="21" t="str">
        <f t="shared" si="1"/>
        <v>(mg/L)</v>
      </c>
      <c r="J50" s="62">
        <v>1.53</v>
      </c>
      <c r="K50" s="62">
        <v>10</v>
      </c>
      <c r="L50" s="62" t="s">
        <v>15</v>
      </c>
      <c r="M50" s="4"/>
      <c r="N50" s="4" t="s">
        <v>16</v>
      </c>
      <c r="O50" s="64"/>
    </row>
    <row r="51" spans="1:15" s="8" customFormat="1" ht="11.25">
      <c r="A51" s="107"/>
      <c r="B51" s="107"/>
      <c r="C51" s="103"/>
      <c r="D51" s="103"/>
      <c r="E51" s="103"/>
      <c r="F51" s="103"/>
      <c r="G51" s="104"/>
      <c r="H51" s="33" t="s">
        <v>76</v>
      </c>
      <c r="I51" s="21" t="str">
        <f t="shared" si="1"/>
        <v>(mg/L)</v>
      </c>
      <c r="J51" s="62" t="s">
        <v>131</v>
      </c>
      <c r="K51" s="62">
        <v>0.05</v>
      </c>
      <c r="L51" s="62" t="s">
        <v>15</v>
      </c>
      <c r="M51" s="4"/>
      <c r="N51" s="4" t="s">
        <v>16</v>
      </c>
      <c r="O51" s="64"/>
    </row>
    <row r="52" spans="1:15" s="8" customFormat="1" ht="11.25">
      <c r="A52" s="107"/>
      <c r="B52" s="107"/>
      <c r="C52" s="103"/>
      <c r="D52" s="103"/>
      <c r="E52" s="103"/>
      <c r="F52" s="103"/>
      <c r="G52" s="104"/>
      <c r="H52" s="33" t="s">
        <v>77</v>
      </c>
      <c r="I52" s="21" t="str">
        <f t="shared" si="1"/>
        <v>(mg/L)</v>
      </c>
      <c r="J52" s="62" t="s">
        <v>131</v>
      </c>
      <c r="K52" s="62">
        <v>0.01</v>
      </c>
      <c r="L52" s="62" t="s">
        <v>15</v>
      </c>
      <c r="M52" s="4"/>
      <c r="N52" s="4" t="s">
        <v>16</v>
      </c>
      <c r="O52" s="64"/>
    </row>
    <row r="53" spans="1:15" s="8" customFormat="1" ht="11.25">
      <c r="A53" s="107"/>
      <c r="B53" s="107"/>
      <c r="C53" s="103"/>
      <c r="D53" s="103"/>
      <c r="E53" s="103"/>
      <c r="F53" s="103"/>
      <c r="G53" s="104"/>
      <c r="H53" s="33" t="s">
        <v>133</v>
      </c>
      <c r="I53" s="21" t="str">
        <f t="shared" si="1"/>
        <v>(mg/L)</v>
      </c>
      <c r="J53" s="62">
        <v>17</v>
      </c>
      <c r="K53" s="62">
        <v>80</v>
      </c>
      <c r="L53" s="62" t="s">
        <v>15</v>
      </c>
      <c r="M53" s="4"/>
      <c r="N53" s="4" t="s">
        <v>16</v>
      </c>
      <c r="O53" s="64"/>
    </row>
    <row r="54" spans="1:15" s="8" customFormat="1" ht="11.25">
      <c r="A54" s="107"/>
      <c r="B54" s="107"/>
      <c r="C54" s="103"/>
      <c r="D54" s="103"/>
      <c r="E54" s="103"/>
      <c r="F54" s="103"/>
      <c r="G54" s="104"/>
      <c r="H54" s="33" t="s">
        <v>71</v>
      </c>
      <c r="I54" s="21" t="str">
        <f t="shared" si="1"/>
        <v>(mg/L)</v>
      </c>
      <c r="J54" s="62" t="s">
        <v>131</v>
      </c>
      <c r="K54" s="62">
        <v>0.2</v>
      </c>
      <c r="L54" s="62" t="s">
        <v>15</v>
      </c>
      <c r="M54" s="4"/>
      <c r="N54" s="4" t="s">
        <v>16</v>
      </c>
      <c r="O54" s="64"/>
    </row>
    <row r="55" spans="1:15" s="8" customFormat="1" ht="11.25">
      <c r="A55" s="107"/>
      <c r="B55" s="107"/>
      <c r="C55" s="103"/>
      <c r="D55" s="103"/>
      <c r="E55" s="103"/>
      <c r="F55" s="103"/>
      <c r="G55" s="104"/>
      <c r="H55" s="33" t="s">
        <v>91</v>
      </c>
      <c r="I55" s="21" t="str">
        <f t="shared" si="1"/>
        <v>(mg/L)</v>
      </c>
      <c r="J55" s="62">
        <v>9.9000000000000005E-2</v>
      </c>
      <c r="K55" s="62">
        <v>3</v>
      </c>
      <c r="L55" s="62" t="s">
        <v>15</v>
      </c>
      <c r="M55" s="4"/>
      <c r="N55" s="4" t="s">
        <v>16</v>
      </c>
      <c r="O55" s="64"/>
    </row>
    <row r="56" spans="1:15" s="8" customFormat="1" ht="11.25">
      <c r="A56" s="107"/>
      <c r="B56" s="107"/>
      <c r="C56" s="103"/>
      <c r="D56" s="103"/>
      <c r="E56" s="103"/>
      <c r="F56" s="103"/>
      <c r="G56" s="104"/>
      <c r="H56" s="33" t="s">
        <v>78</v>
      </c>
      <c r="I56" s="21" t="str">
        <f t="shared" si="1"/>
        <v>(mg/L)</v>
      </c>
      <c r="J56" s="62" t="s">
        <v>131</v>
      </c>
      <c r="K56" s="62">
        <v>0.5</v>
      </c>
      <c r="L56" s="62" t="s">
        <v>15</v>
      </c>
      <c r="M56" s="4"/>
      <c r="N56" s="4" t="s">
        <v>16</v>
      </c>
      <c r="O56" s="64"/>
    </row>
    <row r="57" spans="1:15" s="8" customFormat="1" ht="11.25">
      <c r="A57" s="107"/>
      <c r="B57" s="107"/>
      <c r="C57" s="103"/>
      <c r="D57" s="103"/>
      <c r="E57" s="103"/>
      <c r="F57" s="103"/>
      <c r="G57" s="104"/>
      <c r="H57" s="33" t="s">
        <v>79</v>
      </c>
      <c r="I57" s="21" t="str">
        <f t="shared" si="1"/>
        <v>(mg/L)</v>
      </c>
      <c r="J57" s="62" t="s">
        <v>131</v>
      </c>
      <c r="K57" s="62">
        <v>0.2</v>
      </c>
      <c r="L57" s="62" t="s">
        <v>15</v>
      </c>
      <c r="M57" s="4"/>
      <c r="N57" s="4" t="s">
        <v>16</v>
      </c>
      <c r="O57" s="64"/>
    </row>
    <row r="58" spans="1:15" s="8" customFormat="1" ht="11.25">
      <c r="A58" s="107"/>
      <c r="B58" s="107"/>
      <c r="C58" s="103"/>
      <c r="D58" s="103"/>
      <c r="E58" s="103"/>
      <c r="F58" s="103"/>
      <c r="G58" s="104"/>
      <c r="H58" s="33" t="s">
        <v>80</v>
      </c>
      <c r="I58" s="21" t="str">
        <f t="shared" si="1"/>
        <v>(mg/L)</v>
      </c>
      <c r="J58" s="62" t="s">
        <v>139</v>
      </c>
      <c r="K58" s="62">
        <v>0.5</v>
      </c>
      <c r="L58" s="62" t="s">
        <v>15</v>
      </c>
      <c r="M58" s="4"/>
      <c r="N58" s="4" t="s">
        <v>16</v>
      </c>
      <c r="O58" s="64"/>
    </row>
    <row r="59" spans="1:15" s="8" customFormat="1" ht="11.25">
      <c r="A59" s="107"/>
      <c r="B59" s="107"/>
      <c r="C59" s="103"/>
      <c r="D59" s="103"/>
      <c r="E59" s="103"/>
      <c r="F59" s="103"/>
      <c r="G59" s="104"/>
      <c r="H59" s="33" t="s">
        <v>81</v>
      </c>
      <c r="I59" s="21" t="str">
        <f t="shared" si="1"/>
        <v>(mg/L)</v>
      </c>
      <c r="J59" s="62">
        <v>0.12</v>
      </c>
      <c r="K59" s="62">
        <v>3</v>
      </c>
      <c r="L59" s="62" t="s">
        <v>15</v>
      </c>
      <c r="M59" s="4"/>
      <c r="N59" s="4" t="s">
        <v>16</v>
      </c>
      <c r="O59" s="64"/>
    </row>
    <row r="60" spans="1:15" s="8" customFormat="1" ht="11.25">
      <c r="A60" s="107"/>
      <c r="B60" s="107"/>
      <c r="C60" s="103"/>
      <c r="D60" s="103"/>
      <c r="E60" s="103"/>
      <c r="F60" s="103"/>
      <c r="G60" s="104"/>
      <c r="H60" s="33" t="s">
        <v>82</v>
      </c>
      <c r="I60" s="21" t="str">
        <f t="shared" si="1"/>
        <v>(mg/L)</v>
      </c>
      <c r="J60" s="62">
        <v>4.2999999999999997E-2</v>
      </c>
      <c r="K60" s="62">
        <v>3</v>
      </c>
      <c r="L60" s="62" t="s">
        <v>15</v>
      </c>
      <c r="M60" s="4"/>
      <c r="N60" s="4" t="s">
        <v>16</v>
      </c>
      <c r="O60" s="64"/>
    </row>
    <row r="61" spans="1:15" s="8" customFormat="1" ht="11.25">
      <c r="A61" s="107"/>
      <c r="B61" s="107"/>
      <c r="C61" s="103"/>
      <c r="D61" s="103"/>
      <c r="E61" s="103"/>
      <c r="F61" s="103"/>
      <c r="G61" s="104"/>
      <c r="H61" s="33" t="s">
        <v>83</v>
      </c>
      <c r="I61" s="21" t="str">
        <f t="shared" si="1"/>
        <v>(mg/L)</v>
      </c>
      <c r="J61" s="62" t="s">
        <v>131</v>
      </c>
      <c r="K61" s="62">
        <v>0.5</v>
      </c>
      <c r="L61" s="62" t="s">
        <v>15</v>
      </c>
      <c r="M61" s="4"/>
      <c r="N61" s="4" t="s">
        <v>16</v>
      </c>
      <c r="O61" s="64"/>
    </row>
    <row r="62" spans="1:15" s="8" customFormat="1" ht="11.25">
      <c r="A62" s="107"/>
      <c r="B62" s="107"/>
      <c r="C62" s="103"/>
      <c r="D62" s="103"/>
      <c r="E62" s="103"/>
      <c r="F62" s="103"/>
      <c r="G62" s="104"/>
      <c r="H62" s="33" t="s">
        <v>84</v>
      </c>
      <c r="I62" s="21" t="str">
        <f t="shared" si="1"/>
        <v>(mg/L)</v>
      </c>
      <c r="J62" s="62">
        <v>2.4E-2</v>
      </c>
      <c r="K62" s="62">
        <v>1.5</v>
      </c>
      <c r="L62" s="62" t="s">
        <v>15</v>
      </c>
      <c r="M62" s="4"/>
      <c r="N62" s="4" t="s">
        <v>16</v>
      </c>
      <c r="O62" s="64"/>
    </row>
    <row r="63" spans="1:15" s="8" customFormat="1" ht="11.25">
      <c r="A63" s="107"/>
      <c r="B63" s="107"/>
      <c r="C63" s="103"/>
      <c r="D63" s="103"/>
      <c r="E63" s="103"/>
      <c r="F63" s="103"/>
      <c r="G63" s="104"/>
      <c r="H63" s="33" t="s">
        <v>72</v>
      </c>
      <c r="I63" s="21" t="str">
        <f t="shared" si="1"/>
        <v>(mg/L)</v>
      </c>
      <c r="J63" s="62">
        <v>8.3000000000000007</v>
      </c>
      <c r="K63" s="62">
        <v>50</v>
      </c>
      <c r="L63" s="62" t="s">
        <v>15</v>
      </c>
      <c r="M63" s="4"/>
      <c r="N63" s="4" t="s">
        <v>16</v>
      </c>
      <c r="O63" s="64"/>
    </row>
    <row r="64" spans="1:15" s="8" customFormat="1" ht="11.25">
      <c r="A64" s="107"/>
      <c r="B64" s="107"/>
      <c r="C64" s="103"/>
      <c r="D64" s="103"/>
      <c r="E64" s="103"/>
      <c r="F64" s="103"/>
      <c r="G64" s="104"/>
      <c r="H64" s="33" t="s">
        <v>127</v>
      </c>
      <c r="I64" s="21" t="str">
        <f t="shared" si="1"/>
        <v>(mg/L)</v>
      </c>
      <c r="J64" s="62" t="s">
        <v>131</v>
      </c>
      <c r="K64" s="62">
        <v>0.3</v>
      </c>
      <c r="L64" s="62" t="s">
        <v>15</v>
      </c>
      <c r="M64" s="4"/>
      <c r="N64" s="4" t="s">
        <v>16</v>
      </c>
      <c r="O64" s="64"/>
    </row>
    <row r="65" spans="1:15" s="8" customFormat="1" ht="11.25">
      <c r="A65" s="107"/>
      <c r="B65" s="107"/>
      <c r="C65" s="103"/>
      <c r="D65" s="103"/>
      <c r="E65" s="103"/>
      <c r="F65" s="103"/>
      <c r="G65" s="104"/>
      <c r="H65" s="33" t="s">
        <v>73</v>
      </c>
      <c r="I65" s="21" t="str">
        <f t="shared" si="1"/>
        <v>(mg/L)</v>
      </c>
      <c r="J65" s="62">
        <v>3.7</v>
      </c>
      <c r="K65" s="62">
        <v>20</v>
      </c>
      <c r="L65" s="62" t="s">
        <v>15</v>
      </c>
      <c r="M65" s="4"/>
      <c r="N65" s="4" t="s">
        <v>16</v>
      </c>
      <c r="O65" s="64"/>
    </row>
    <row r="66" spans="1:15" s="8" customFormat="1" ht="11.25">
      <c r="A66" s="107"/>
      <c r="B66" s="107"/>
      <c r="C66" s="103"/>
      <c r="D66" s="103"/>
      <c r="E66" s="103"/>
      <c r="F66" s="103"/>
      <c r="G66" s="104"/>
      <c r="H66" s="33" t="s">
        <v>86</v>
      </c>
      <c r="I66" s="21" t="str">
        <f t="shared" si="1"/>
        <v>(mg/L)</v>
      </c>
      <c r="J66" s="62" t="s">
        <v>131</v>
      </c>
      <c r="K66" s="62">
        <v>1</v>
      </c>
      <c r="L66" s="62" t="s">
        <v>15</v>
      </c>
      <c r="M66" s="4"/>
      <c r="N66" s="4" t="s">
        <v>16</v>
      </c>
      <c r="O66" s="64"/>
    </row>
    <row r="67" spans="1:15" s="8" customFormat="1" ht="11.25">
      <c r="A67" s="107"/>
      <c r="B67" s="107"/>
      <c r="C67" s="103"/>
      <c r="D67" s="103"/>
      <c r="E67" s="103"/>
      <c r="F67" s="103"/>
      <c r="G67" s="104"/>
      <c r="H67" s="84" t="s">
        <v>74</v>
      </c>
      <c r="I67" s="21" t="str">
        <f t="shared" si="1"/>
        <v>(mg/L)</v>
      </c>
      <c r="J67" s="66">
        <v>0.02</v>
      </c>
      <c r="K67" s="66">
        <v>1</v>
      </c>
      <c r="L67" s="66" t="s">
        <v>15</v>
      </c>
      <c r="M67" s="27"/>
      <c r="N67" s="27"/>
      <c r="O67" s="27"/>
    </row>
    <row r="68" spans="1:15" s="8" customFormat="1" ht="11.25">
      <c r="A68" s="107"/>
      <c r="B68" s="107"/>
      <c r="C68" s="103"/>
      <c r="D68" s="103"/>
      <c r="E68" s="103"/>
      <c r="F68" s="103"/>
      <c r="G68" s="104"/>
      <c r="H68" s="33" t="s">
        <v>85</v>
      </c>
      <c r="I68" s="21" t="str">
        <f t="shared" si="1"/>
        <v>(mg/L)</v>
      </c>
      <c r="J68" s="62">
        <v>4.0000000000000001E-3</v>
      </c>
      <c r="K68" s="62">
        <v>0.3</v>
      </c>
      <c r="L68" s="66" t="s">
        <v>15</v>
      </c>
      <c r="M68" s="4"/>
      <c r="N68" s="4" t="s">
        <v>16</v>
      </c>
      <c r="O68" s="64"/>
    </row>
    <row r="69" spans="1:15" customFormat="1">
      <c r="A69" s="101">
        <v>3</v>
      </c>
      <c r="B69" s="101" t="s">
        <v>20</v>
      </c>
      <c r="C69" s="101" t="s">
        <v>57</v>
      </c>
      <c r="D69" s="60" t="s">
        <v>129</v>
      </c>
      <c r="E69" s="101" t="s">
        <v>92</v>
      </c>
      <c r="F69" s="101" t="s">
        <v>60</v>
      </c>
      <c r="G69" s="105">
        <v>43035</v>
      </c>
      <c r="H69" s="28" t="s">
        <v>78</v>
      </c>
      <c r="I69" s="21" t="str">
        <f t="shared" si="1"/>
        <v>(mg/L)</v>
      </c>
      <c r="J69" s="62" t="s">
        <v>131</v>
      </c>
      <c r="K69" s="60">
        <v>0.5</v>
      </c>
      <c r="L69" s="60" t="s">
        <v>15</v>
      </c>
      <c r="M69" s="4"/>
      <c r="N69" s="17" t="s">
        <v>18</v>
      </c>
      <c r="O69" s="64"/>
    </row>
    <row r="70" spans="1:15" customFormat="1">
      <c r="A70" s="101"/>
      <c r="B70" s="101" t="s">
        <v>30</v>
      </c>
      <c r="C70" s="101" t="s">
        <v>21</v>
      </c>
      <c r="D70" s="101" t="s">
        <v>22</v>
      </c>
      <c r="E70" s="101"/>
      <c r="F70" s="101"/>
      <c r="G70" s="105"/>
      <c r="H70" s="29" t="s">
        <v>135</v>
      </c>
      <c r="I70" s="21" t="str">
        <f t="shared" si="1"/>
        <v>(无量纲)</v>
      </c>
      <c r="J70" s="51">
        <v>6.82</v>
      </c>
      <c r="K70" s="67" t="s">
        <v>136</v>
      </c>
      <c r="L70" s="4" t="s">
        <v>15</v>
      </c>
      <c r="M70" s="4"/>
      <c r="N70" s="17" t="s">
        <v>16</v>
      </c>
      <c r="O70" s="64"/>
    </row>
    <row r="71" spans="1:15" customFormat="1">
      <c r="A71" s="101"/>
      <c r="B71" s="101"/>
      <c r="C71" s="101"/>
      <c r="D71" s="101"/>
      <c r="E71" s="101"/>
      <c r="F71" s="101"/>
      <c r="G71" s="105"/>
      <c r="H71" s="28" t="s">
        <v>67</v>
      </c>
      <c r="I71" s="21" t="str">
        <f t="shared" si="1"/>
        <v>(mg/L)</v>
      </c>
      <c r="J71" s="60" t="s">
        <v>131</v>
      </c>
      <c r="K71" s="52">
        <v>3</v>
      </c>
      <c r="L71" s="60" t="s">
        <v>15</v>
      </c>
      <c r="M71" s="4"/>
      <c r="N71" s="17" t="s">
        <v>18</v>
      </c>
      <c r="O71" s="64"/>
    </row>
    <row r="72" spans="1:15" customFormat="1">
      <c r="A72" s="101"/>
      <c r="B72" s="101"/>
      <c r="C72" s="101"/>
      <c r="D72" s="101"/>
      <c r="E72" s="101"/>
      <c r="F72" s="101"/>
      <c r="G72" s="105"/>
      <c r="H72" s="25" t="s">
        <v>75</v>
      </c>
      <c r="I72" s="21" t="str">
        <f t="shared" si="1"/>
        <v>(mg/L)</v>
      </c>
      <c r="J72" s="52">
        <v>0.11</v>
      </c>
      <c r="K72" s="52">
        <v>10</v>
      </c>
      <c r="L72" s="60" t="s">
        <v>15</v>
      </c>
      <c r="M72" s="4"/>
      <c r="N72" s="17" t="s">
        <v>18</v>
      </c>
      <c r="O72" s="64"/>
    </row>
    <row r="73" spans="1:15" customFormat="1">
      <c r="A73" s="101"/>
      <c r="B73" s="101"/>
      <c r="C73" s="101"/>
      <c r="D73" s="101"/>
      <c r="E73" s="101"/>
      <c r="F73" s="101"/>
      <c r="G73" s="105"/>
      <c r="H73" s="28" t="s">
        <v>76</v>
      </c>
      <c r="I73" s="21" t="str">
        <f t="shared" si="1"/>
        <v>(mg/L)</v>
      </c>
      <c r="J73" s="60" t="s">
        <v>131</v>
      </c>
      <c r="K73" s="52">
        <v>0.01</v>
      </c>
      <c r="L73" s="60" t="s">
        <v>15</v>
      </c>
      <c r="M73" s="4"/>
      <c r="N73" s="17" t="s">
        <v>18</v>
      </c>
      <c r="O73" s="64"/>
    </row>
    <row r="74" spans="1:15" customFormat="1">
      <c r="A74" s="101"/>
      <c r="B74" s="101"/>
      <c r="C74" s="101"/>
      <c r="D74" s="101"/>
      <c r="E74" s="101"/>
      <c r="F74" s="101"/>
      <c r="G74" s="105"/>
      <c r="H74" s="28" t="s">
        <v>77</v>
      </c>
      <c r="I74" s="21" t="str">
        <f t="shared" si="1"/>
        <v>(mg/L)</v>
      </c>
      <c r="J74" s="60">
        <v>2.2000000000000001E-4</v>
      </c>
      <c r="K74" s="52">
        <v>5.0000000000000001E-3</v>
      </c>
      <c r="L74" s="60" t="s">
        <v>15</v>
      </c>
      <c r="M74" s="4"/>
      <c r="N74" s="17" t="s">
        <v>18</v>
      </c>
      <c r="O74" s="64"/>
    </row>
    <row r="75" spans="1:15" customFormat="1">
      <c r="A75" s="101"/>
      <c r="B75" s="101"/>
      <c r="C75" s="101"/>
      <c r="D75" s="101"/>
      <c r="E75" s="101"/>
      <c r="F75" s="101"/>
      <c r="G75" s="105"/>
      <c r="H75" s="28" t="s">
        <v>133</v>
      </c>
      <c r="I75" s="21" t="str">
        <f t="shared" si="1"/>
        <v>(mg/L)</v>
      </c>
      <c r="J75" s="53">
        <v>34</v>
      </c>
      <c r="K75" s="52">
        <v>50</v>
      </c>
      <c r="L75" s="60" t="s">
        <v>15</v>
      </c>
      <c r="M75" s="4"/>
      <c r="N75" s="17" t="s">
        <v>18</v>
      </c>
      <c r="O75" s="64"/>
    </row>
    <row r="76" spans="1:15" customFormat="1">
      <c r="A76" s="101"/>
      <c r="B76" s="101"/>
      <c r="C76" s="101"/>
      <c r="D76" s="101"/>
      <c r="E76" s="101"/>
      <c r="F76" s="101"/>
      <c r="G76" s="105"/>
      <c r="H76" s="28" t="s">
        <v>71</v>
      </c>
      <c r="I76" s="21" t="str">
        <f t="shared" si="1"/>
        <v>(mg/L)</v>
      </c>
      <c r="J76" s="60" t="s">
        <v>131</v>
      </c>
      <c r="K76" s="52">
        <v>0.1</v>
      </c>
      <c r="L76" s="60" t="s">
        <v>15</v>
      </c>
      <c r="M76" s="4"/>
      <c r="N76" s="17" t="s">
        <v>18</v>
      </c>
      <c r="O76" s="64"/>
    </row>
    <row r="77" spans="1:15" customFormat="1">
      <c r="A77" s="101"/>
      <c r="B77" s="101"/>
      <c r="C77" s="101"/>
      <c r="D77" s="101"/>
      <c r="E77" s="101"/>
      <c r="F77" s="101"/>
      <c r="G77" s="105"/>
      <c r="H77" s="28" t="s">
        <v>91</v>
      </c>
      <c r="I77" s="21" t="str">
        <f t="shared" si="1"/>
        <v>(mg/L)</v>
      </c>
      <c r="J77" s="53">
        <v>0.121</v>
      </c>
      <c r="K77" s="52">
        <v>2</v>
      </c>
      <c r="L77" s="60" t="s">
        <v>15</v>
      </c>
      <c r="M77" s="4"/>
      <c r="N77" s="17" t="s">
        <v>18</v>
      </c>
      <c r="O77" s="64"/>
    </row>
    <row r="78" spans="1:15" customFormat="1">
      <c r="A78" s="101"/>
      <c r="B78" s="101"/>
      <c r="C78" s="101"/>
      <c r="D78" s="101"/>
      <c r="E78" s="101"/>
      <c r="F78" s="101"/>
      <c r="G78" s="105"/>
      <c r="H78" s="28" t="s">
        <v>78</v>
      </c>
      <c r="I78" s="21" t="str">
        <f t="shared" si="1"/>
        <v>(mg/L)</v>
      </c>
      <c r="J78" s="52">
        <v>1.4999999999999999E-2</v>
      </c>
      <c r="K78" s="52">
        <v>0.5</v>
      </c>
      <c r="L78" s="60" t="s">
        <v>15</v>
      </c>
      <c r="M78" s="4"/>
      <c r="N78" s="17" t="s">
        <v>18</v>
      </c>
      <c r="O78" s="64"/>
    </row>
    <row r="79" spans="1:15" customFormat="1">
      <c r="A79" s="101"/>
      <c r="B79" s="101"/>
      <c r="C79" s="101"/>
      <c r="D79" s="101"/>
      <c r="E79" s="101"/>
      <c r="F79" s="101"/>
      <c r="G79" s="105"/>
      <c r="H79" s="28" t="s">
        <v>79</v>
      </c>
      <c r="I79" s="21" t="str">
        <f t="shared" si="1"/>
        <v>(mg/L)</v>
      </c>
      <c r="J79" s="62" t="s">
        <v>131</v>
      </c>
      <c r="K79" s="52">
        <v>0.1</v>
      </c>
      <c r="L79" s="60" t="s">
        <v>15</v>
      </c>
      <c r="M79" s="4"/>
      <c r="N79" s="17" t="s">
        <v>18</v>
      </c>
      <c r="O79" s="64"/>
    </row>
    <row r="80" spans="1:15" customFormat="1">
      <c r="A80" s="101"/>
      <c r="B80" s="101"/>
      <c r="C80" s="101"/>
      <c r="D80" s="101"/>
      <c r="E80" s="101"/>
      <c r="F80" s="101"/>
      <c r="G80" s="105"/>
      <c r="H80" s="28" t="s">
        <v>80</v>
      </c>
      <c r="I80" s="21" t="str">
        <f t="shared" si="1"/>
        <v>(mg/L)</v>
      </c>
      <c r="J80" s="62" t="s">
        <v>131</v>
      </c>
      <c r="K80" s="52">
        <v>0.5</v>
      </c>
      <c r="L80" s="60" t="s">
        <v>15</v>
      </c>
      <c r="M80" s="4"/>
      <c r="N80" s="17" t="s">
        <v>18</v>
      </c>
      <c r="O80" s="64"/>
    </row>
    <row r="81" spans="1:15" customFormat="1">
      <c r="A81" s="101"/>
      <c r="B81" s="101"/>
      <c r="C81" s="101"/>
      <c r="D81" s="101"/>
      <c r="E81" s="101"/>
      <c r="F81" s="101"/>
      <c r="G81" s="105"/>
      <c r="H81" s="28" t="s">
        <v>81</v>
      </c>
      <c r="I81" s="21" t="str">
        <f t="shared" si="1"/>
        <v>(mg/L)</v>
      </c>
      <c r="J81" s="60" t="s">
        <v>131</v>
      </c>
      <c r="K81" s="52">
        <v>2</v>
      </c>
      <c r="L81" s="60" t="s">
        <v>15</v>
      </c>
      <c r="M81" s="4"/>
      <c r="N81" s="17" t="s">
        <v>18</v>
      </c>
      <c r="O81" s="64"/>
    </row>
    <row r="82" spans="1:15" customFormat="1">
      <c r="A82" s="101"/>
      <c r="B82" s="101"/>
      <c r="C82" s="101"/>
      <c r="D82" s="101"/>
      <c r="E82" s="101"/>
      <c r="F82" s="101"/>
      <c r="G82" s="105"/>
      <c r="H82" s="28" t="s">
        <v>82</v>
      </c>
      <c r="I82" s="21" t="str">
        <f t="shared" si="1"/>
        <v>(mg/L)</v>
      </c>
      <c r="J82" s="52">
        <v>0.58799999999999997</v>
      </c>
      <c r="K82" s="52">
        <v>2</v>
      </c>
      <c r="L82" s="60" t="s">
        <v>15</v>
      </c>
      <c r="M82" s="4"/>
      <c r="N82" s="17" t="s">
        <v>18</v>
      </c>
      <c r="O82" s="64"/>
    </row>
    <row r="83" spans="1:15" customFormat="1">
      <c r="A83" s="101"/>
      <c r="B83" s="101"/>
      <c r="C83" s="101"/>
      <c r="D83" s="101"/>
      <c r="E83" s="101"/>
      <c r="F83" s="101"/>
      <c r="G83" s="105"/>
      <c r="H83" s="28" t="s">
        <v>83</v>
      </c>
      <c r="I83" s="21" t="str">
        <f t="shared" si="1"/>
        <v>(mg/L)</v>
      </c>
      <c r="J83" s="52">
        <v>7.8E-2</v>
      </c>
      <c r="K83" s="52">
        <v>0.5</v>
      </c>
      <c r="L83" s="60" t="s">
        <v>15</v>
      </c>
      <c r="M83" s="4"/>
      <c r="N83" s="17" t="s">
        <v>18</v>
      </c>
      <c r="O83" s="64"/>
    </row>
    <row r="84" spans="1:15" customFormat="1">
      <c r="A84" s="101"/>
      <c r="B84" s="101"/>
      <c r="C84" s="101"/>
      <c r="D84" s="101"/>
      <c r="E84" s="101"/>
      <c r="F84" s="101"/>
      <c r="G84" s="105"/>
      <c r="H84" s="28" t="s">
        <v>84</v>
      </c>
      <c r="I84" s="21" t="str">
        <f t="shared" si="1"/>
        <v>(mg/L)</v>
      </c>
      <c r="J84" s="52">
        <v>1.6E-2</v>
      </c>
      <c r="K84" s="52">
        <v>1</v>
      </c>
      <c r="L84" s="60" t="s">
        <v>15</v>
      </c>
      <c r="M84" s="4"/>
      <c r="N84" s="17" t="s">
        <v>18</v>
      </c>
      <c r="O84" s="64"/>
    </row>
    <row r="85" spans="1:15" customFormat="1">
      <c r="A85" s="101"/>
      <c r="B85" s="101"/>
      <c r="C85" s="101"/>
      <c r="D85" s="101"/>
      <c r="E85" s="101"/>
      <c r="F85" s="101"/>
      <c r="G85" s="105"/>
      <c r="H85" s="28" t="s">
        <v>72</v>
      </c>
      <c r="I85" s="21" t="str">
        <f t="shared" si="1"/>
        <v>(mg/L)</v>
      </c>
      <c r="J85" s="52">
        <v>6.7</v>
      </c>
      <c r="K85" s="52">
        <v>30</v>
      </c>
      <c r="L85" s="60" t="s">
        <v>15</v>
      </c>
      <c r="M85" s="4"/>
      <c r="N85" s="17" t="s">
        <v>18</v>
      </c>
      <c r="O85" s="64"/>
    </row>
    <row r="86" spans="1:15" customFormat="1">
      <c r="A86" s="101"/>
      <c r="B86" s="101"/>
      <c r="C86" s="101"/>
      <c r="D86" s="101"/>
      <c r="E86" s="101"/>
      <c r="F86" s="101"/>
      <c r="G86" s="105"/>
      <c r="H86" s="28" t="s">
        <v>127</v>
      </c>
      <c r="I86" s="21" t="str">
        <f t="shared" si="1"/>
        <v>(mg/L)</v>
      </c>
      <c r="J86" s="60" t="s">
        <v>131</v>
      </c>
      <c r="K86" s="52">
        <v>0.1</v>
      </c>
      <c r="L86" s="60" t="s">
        <v>15</v>
      </c>
      <c r="M86" s="4"/>
      <c r="N86" s="17" t="s">
        <v>18</v>
      </c>
      <c r="O86" s="64"/>
    </row>
    <row r="87" spans="1:15" customFormat="1">
      <c r="A87" s="101"/>
      <c r="B87" s="101"/>
      <c r="C87" s="101"/>
      <c r="D87" s="101"/>
      <c r="E87" s="101"/>
      <c r="F87" s="101"/>
      <c r="G87" s="105"/>
      <c r="H87" s="28" t="s">
        <v>73</v>
      </c>
      <c r="I87" s="21" t="str">
        <f t="shared" si="1"/>
        <v>(mg/L)</v>
      </c>
      <c r="J87" s="53">
        <v>3.53</v>
      </c>
      <c r="K87" s="52">
        <v>20</v>
      </c>
      <c r="L87" s="60" t="s">
        <v>15</v>
      </c>
      <c r="M87" s="4"/>
      <c r="N87" s="17" t="s">
        <v>18</v>
      </c>
      <c r="O87" s="64"/>
    </row>
    <row r="88" spans="1:15" customFormat="1">
      <c r="A88" s="101"/>
      <c r="B88" s="101"/>
      <c r="C88" s="101"/>
      <c r="D88" s="101"/>
      <c r="E88" s="101"/>
      <c r="F88" s="101"/>
      <c r="G88" s="105"/>
      <c r="H88" s="28" t="s">
        <v>86</v>
      </c>
      <c r="I88" s="21" t="str">
        <f t="shared" si="1"/>
        <v>(mg/L)</v>
      </c>
      <c r="J88" s="60" t="s">
        <v>131</v>
      </c>
      <c r="K88" s="52">
        <v>0.5</v>
      </c>
      <c r="L88" s="60" t="s">
        <v>15</v>
      </c>
      <c r="M88" s="4"/>
      <c r="N88" s="17" t="s">
        <v>18</v>
      </c>
      <c r="O88" s="64"/>
    </row>
    <row r="89" spans="1:15" customFormat="1">
      <c r="A89" s="101"/>
      <c r="B89" s="101"/>
      <c r="C89" s="101"/>
      <c r="D89" s="101"/>
      <c r="E89" s="101"/>
      <c r="F89" s="101"/>
      <c r="G89" s="105"/>
      <c r="H89" s="28" t="s">
        <v>74</v>
      </c>
      <c r="I89" s="21" t="str">
        <f t="shared" si="1"/>
        <v>(mg/L)</v>
      </c>
      <c r="J89" s="53">
        <v>0.14000000000000001</v>
      </c>
      <c r="K89" s="52">
        <v>1</v>
      </c>
      <c r="L89" s="60" t="s">
        <v>15</v>
      </c>
      <c r="M89" s="4"/>
      <c r="N89" s="17" t="s">
        <v>18</v>
      </c>
      <c r="O89" s="64"/>
    </row>
    <row r="90" spans="1:15" customFormat="1">
      <c r="A90" s="101"/>
      <c r="B90" s="101"/>
      <c r="C90" s="101"/>
      <c r="D90" s="101"/>
      <c r="E90" s="101"/>
      <c r="F90" s="101"/>
      <c r="G90" s="105"/>
      <c r="H90" s="28" t="s">
        <v>85</v>
      </c>
      <c r="I90" s="21" t="str">
        <f t="shared" si="1"/>
        <v>(mg/L)</v>
      </c>
      <c r="J90" s="52">
        <v>1.0999999999999999E-2</v>
      </c>
      <c r="K90" s="52">
        <v>0.2</v>
      </c>
      <c r="L90" s="60" t="s">
        <v>15</v>
      </c>
      <c r="M90" s="4"/>
      <c r="N90" s="17"/>
      <c r="O90" s="64"/>
    </row>
    <row r="91" spans="1:15" customFormat="1">
      <c r="A91" s="101"/>
      <c r="B91" s="101"/>
      <c r="C91" s="101"/>
      <c r="D91" s="101" t="s">
        <v>23</v>
      </c>
      <c r="E91" s="101"/>
      <c r="F91" s="101"/>
      <c r="G91" s="105"/>
      <c r="H91" s="29" t="s">
        <v>135</v>
      </c>
      <c r="I91" s="21" t="str">
        <f t="shared" si="1"/>
        <v>(无量纲)</v>
      </c>
      <c r="J91" s="53">
        <v>7.22</v>
      </c>
      <c r="K91" s="67" t="s">
        <v>136</v>
      </c>
      <c r="L91" s="60" t="s">
        <v>15</v>
      </c>
      <c r="M91" s="4"/>
      <c r="N91" s="17" t="s">
        <v>16</v>
      </c>
      <c r="O91" s="64"/>
    </row>
    <row r="92" spans="1:15" customFormat="1">
      <c r="A92" s="101"/>
      <c r="B92" s="101"/>
      <c r="C92" s="101"/>
      <c r="D92" s="101"/>
      <c r="E92" s="101"/>
      <c r="F92" s="101"/>
      <c r="G92" s="105"/>
      <c r="H92" s="28" t="s">
        <v>67</v>
      </c>
      <c r="I92" s="21" t="str">
        <f t="shared" si="1"/>
        <v>(mg/L)</v>
      </c>
      <c r="J92" s="4" t="s">
        <v>131</v>
      </c>
      <c r="K92" s="52">
        <v>3</v>
      </c>
      <c r="L92" s="4" t="s">
        <v>15</v>
      </c>
      <c r="M92" s="4"/>
      <c r="N92" s="17" t="s">
        <v>13</v>
      </c>
      <c r="O92" s="64"/>
    </row>
    <row r="93" spans="1:15" customFormat="1">
      <c r="A93" s="101"/>
      <c r="B93" s="101"/>
      <c r="C93" s="101"/>
      <c r="D93" s="101"/>
      <c r="E93" s="101"/>
      <c r="F93" s="101"/>
      <c r="G93" s="105"/>
      <c r="H93" s="28" t="s">
        <v>75</v>
      </c>
      <c r="I93" s="21" t="str">
        <f t="shared" si="1"/>
        <v>(mg/L)</v>
      </c>
      <c r="J93" s="52">
        <v>0.13400000000000001</v>
      </c>
      <c r="K93" s="52">
        <v>10</v>
      </c>
      <c r="L93" s="60" t="s">
        <v>15</v>
      </c>
      <c r="M93" s="4"/>
      <c r="N93" s="17" t="s">
        <v>18</v>
      </c>
      <c r="O93" s="64"/>
    </row>
    <row r="94" spans="1:15" customFormat="1">
      <c r="A94" s="101"/>
      <c r="B94" s="101"/>
      <c r="C94" s="101"/>
      <c r="D94" s="101"/>
      <c r="E94" s="101"/>
      <c r="F94" s="101"/>
      <c r="G94" s="105"/>
      <c r="H94" s="25" t="s">
        <v>76</v>
      </c>
      <c r="I94" s="21" t="str">
        <f t="shared" si="1"/>
        <v>(mg/L)</v>
      </c>
      <c r="J94" s="60" t="s">
        <v>131</v>
      </c>
      <c r="K94" s="52">
        <v>0.01</v>
      </c>
      <c r="L94" s="60" t="s">
        <v>15</v>
      </c>
      <c r="M94" s="4"/>
      <c r="N94" s="17" t="s">
        <v>18</v>
      </c>
      <c r="O94" s="64"/>
    </row>
    <row r="95" spans="1:15" customFormat="1">
      <c r="A95" s="101"/>
      <c r="B95" s="101"/>
      <c r="C95" s="101"/>
      <c r="D95" s="101"/>
      <c r="E95" s="101"/>
      <c r="F95" s="101"/>
      <c r="G95" s="105"/>
      <c r="H95" s="28" t="s">
        <v>77</v>
      </c>
      <c r="I95" s="21" t="str">
        <f t="shared" si="1"/>
        <v>(mg/L)</v>
      </c>
      <c r="J95" s="60">
        <v>1.3999999999999999E-4</v>
      </c>
      <c r="K95" s="52">
        <v>5.0000000000000001E-3</v>
      </c>
      <c r="L95" s="60" t="s">
        <v>15</v>
      </c>
      <c r="M95" s="4"/>
      <c r="N95" s="17" t="s">
        <v>18</v>
      </c>
      <c r="O95" s="64"/>
    </row>
    <row r="96" spans="1:15" customFormat="1">
      <c r="A96" s="101"/>
      <c r="B96" s="101"/>
      <c r="C96" s="101"/>
      <c r="D96" s="101"/>
      <c r="E96" s="101"/>
      <c r="F96" s="101"/>
      <c r="G96" s="105"/>
      <c r="H96" s="28" t="s">
        <v>133</v>
      </c>
      <c r="I96" s="21" t="str">
        <f t="shared" si="1"/>
        <v>(mg/L)</v>
      </c>
      <c r="J96" s="52">
        <v>31</v>
      </c>
      <c r="K96" s="52">
        <v>50</v>
      </c>
      <c r="L96" s="60" t="s">
        <v>15</v>
      </c>
      <c r="M96" s="4"/>
      <c r="N96" s="17" t="s">
        <v>18</v>
      </c>
      <c r="O96" s="64"/>
    </row>
    <row r="97" spans="1:15" customFormat="1">
      <c r="A97" s="101"/>
      <c r="B97" s="101"/>
      <c r="C97" s="101"/>
      <c r="D97" s="101"/>
      <c r="E97" s="101"/>
      <c r="F97" s="101"/>
      <c r="G97" s="105"/>
      <c r="H97" s="28" t="s">
        <v>71</v>
      </c>
      <c r="I97" s="21" t="str">
        <f t="shared" si="1"/>
        <v>(mg/L)</v>
      </c>
      <c r="J97" s="62" t="s">
        <v>131</v>
      </c>
      <c r="K97" s="52">
        <v>0.1</v>
      </c>
      <c r="L97" s="60" t="s">
        <v>15</v>
      </c>
      <c r="M97" s="4"/>
      <c r="N97" s="17" t="s">
        <v>18</v>
      </c>
      <c r="O97" s="64"/>
    </row>
    <row r="98" spans="1:15" customFormat="1">
      <c r="A98" s="101"/>
      <c r="B98" s="101"/>
      <c r="C98" s="101"/>
      <c r="D98" s="101"/>
      <c r="E98" s="101"/>
      <c r="F98" s="101"/>
      <c r="G98" s="105"/>
      <c r="H98" s="28" t="s">
        <v>91</v>
      </c>
      <c r="I98" s="21" t="str">
        <f t="shared" si="1"/>
        <v>(mg/L)</v>
      </c>
      <c r="J98" s="52">
        <v>0.13100000000000001</v>
      </c>
      <c r="K98" s="52">
        <v>2</v>
      </c>
      <c r="L98" s="60" t="s">
        <v>15</v>
      </c>
      <c r="M98" s="4"/>
      <c r="N98" s="17" t="s">
        <v>18</v>
      </c>
      <c r="O98" s="64"/>
    </row>
    <row r="99" spans="1:15" customFormat="1">
      <c r="A99" s="101"/>
      <c r="B99" s="101"/>
      <c r="C99" s="101"/>
      <c r="D99" s="101"/>
      <c r="E99" s="101"/>
      <c r="F99" s="101"/>
      <c r="G99" s="105"/>
      <c r="H99" s="28" t="s">
        <v>78</v>
      </c>
      <c r="I99" s="21" t="str">
        <f t="shared" si="1"/>
        <v>(mg/L)</v>
      </c>
      <c r="J99" s="53">
        <v>1.6E-2</v>
      </c>
      <c r="K99" s="52">
        <v>0.5</v>
      </c>
      <c r="L99" s="60" t="s">
        <v>15</v>
      </c>
      <c r="M99" s="4"/>
      <c r="N99" s="17" t="s">
        <v>18</v>
      </c>
      <c r="O99" s="64"/>
    </row>
    <row r="100" spans="1:15" customFormat="1">
      <c r="A100" s="101"/>
      <c r="B100" s="101"/>
      <c r="C100" s="101"/>
      <c r="D100" s="101"/>
      <c r="E100" s="101"/>
      <c r="F100" s="101"/>
      <c r="G100" s="105"/>
      <c r="H100" s="28" t="s">
        <v>79</v>
      </c>
      <c r="I100" s="21" t="str">
        <f t="shared" si="1"/>
        <v>(mg/L)</v>
      </c>
      <c r="J100" s="60" t="s">
        <v>131</v>
      </c>
      <c r="K100" s="52">
        <v>0.1</v>
      </c>
      <c r="L100" s="60" t="s">
        <v>15</v>
      </c>
      <c r="M100" s="4"/>
      <c r="N100" s="17" t="s">
        <v>18</v>
      </c>
      <c r="O100" s="64"/>
    </row>
    <row r="101" spans="1:15" customFormat="1">
      <c r="A101" s="101"/>
      <c r="B101" s="101"/>
      <c r="C101" s="101"/>
      <c r="D101" s="101"/>
      <c r="E101" s="101"/>
      <c r="F101" s="101"/>
      <c r="G101" s="105"/>
      <c r="H101" s="28" t="s">
        <v>80</v>
      </c>
      <c r="I101" s="21" t="str">
        <f t="shared" si="1"/>
        <v>(mg/L)</v>
      </c>
      <c r="J101" s="62" t="s">
        <v>131</v>
      </c>
      <c r="K101" s="52">
        <v>0.5</v>
      </c>
      <c r="L101" s="60" t="s">
        <v>15</v>
      </c>
      <c r="M101" s="4"/>
      <c r="N101" s="17" t="s">
        <v>18</v>
      </c>
      <c r="O101" s="64"/>
    </row>
    <row r="102" spans="1:15" customFormat="1">
      <c r="A102" s="101"/>
      <c r="B102" s="101"/>
      <c r="C102" s="101"/>
      <c r="D102" s="101"/>
      <c r="E102" s="101"/>
      <c r="F102" s="101"/>
      <c r="G102" s="105"/>
      <c r="H102" s="28" t="s">
        <v>81</v>
      </c>
      <c r="I102" s="21" t="str">
        <f t="shared" si="1"/>
        <v>(mg/L)</v>
      </c>
      <c r="J102" s="62" t="s">
        <v>131</v>
      </c>
      <c r="K102" s="52">
        <v>2</v>
      </c>
      <c r="L102" s="60" t="s">
        <v>15</v>
      </c>
      <c r="M102" s="4"/>
      <c r="N102" s="17" t="s">
        <v>18</v>
      </c>
      <c r="O102" s="64"/>
    </row>
    <row r="103" spans="1:15" customFormat="1">
      <c r="A103" s="101"/>
      <c r="B103" s="101"/>
      <c r="C103" s="101"/>
      <c r="D103" s="101"/>
      <c r="E103" s="101"/>
      <c r="F103" s="101"/>
      <c r="G103" s="105"/>
      <c r="H103" s="28" t="s">
        <v>82</v>
      </c>
      <c r="I103" s="21" t="str">
        <f t="shared" si="1"/>
        <v>(mg/L)</v>
      </c>
      <c r="J103" s="52">
        <v>0.61599999999999999</v>
      </c>
      <c r="K103" s="52">
        <v>2</v>
      </c>
      <c r="L103" s="60" t="s">
        <v>15</v>
      </c>
      <c r="M103" s="4"/>
      <c r="N103" s="17" t="s">
        <v>18</v>
      </c>
      <c r="O103" s="64"/>
    </row>
    <row r="104" spans="1:15" customFormat="1">
      <c r="A104" s="101"/>
      <c r="B104" s="101"/>
      <c r="C104" s="101"/>
      <c r="D104" s="101"/>
      <c r="E104" s="101"/>
      <c r="F104" s="101"/>
      <c r="G104" s="105"/>
      <c r="H104" s="28" t="s">
        <v>83</v>
      </c>
      <c r="I104" s="21" t="str">
        <f t="shared" si="1"/>
        <v>(mg/L)</v>
      </c>
      <c r="J104" s="52">
        <v>5.6000000000000001E-2</v>
      </c>
      <c r="K104" s="52">
        <v>0.5</v>
      </c>
      <c r="L104" s="60" t="s">
        <v>15</v>
      </c>
      <c r="M104" s="4"/>
      <c r="N104" s="17" t="s">
        <v>18</v>
      </c>
      <c r="O104" s="64"/>
    </row>
    <row r="105" spans="1:15" customFormat="1">
      <c r="A105" s="101"/>
      <c r="B105" s="101"/>
      <c r="C105" s="101"/>
      <c r="D105" s="101"/>
      <c r="E105" s="101"/>
      <c r="F105" s="101"/>
      <c r="G105" s="105"/>
      <c r="H105" s="28" t="s">
        <v>84</v>
      </c>
      <c r="I105" s="21" t="str">
        <f t="shared" si="1"/>
        <v>(mg/L)</v>
      </c>
      <c r="J105" s="52">
        <v>8.0000000000000002E-3</v>
      </c>
      <c r="K105" s="52">
        <v>1</v>
      </c>
      <c r="L105" s="60" t="s">
        <v>15</v>
      </c>
      <c r="M105" s="4"/>
      <c r="N105" s="17" t="s">
        <v>18</v>
      </c>
      <c r="O105" s="64"/>
    </row>
    <row r="106" spans="1:15" customFormat="1">
      <c r="A106" s="101"/>
      <c r="B106" s="101"/>
      <c r="C106" s="101"/>
      <c r="D106" s="101"/>
      <c r="E106" s="101"/>
      <c r="F106" s="101"/>
      <c r="G106" s="105"/>
      <c r="H106" s="28" t="s">
        <v>72</v>
      </c>
      <c r="I106" s="21" t="str">
        <f t="shared" si="1"/>
        <v>(mg/L)</v>
      </c>
      <c r="J106" s="52">
        <v>7.5</v>
      </c>
      <c r="K106" s="52">
        <v>30</v>
      </c>
      <c r="L106" s="60" t="s">
        <v>15</v>
      </c>
      <c r="M106" s="4"/>
      <c r="N106" s="17" t="s">
        <v>18</v>
      </c>
      <c r="O106" s="64"/>
    </row>
    <row r="107" spans="1:15" customFormat="1">
      <c r="A107" s="101"/>
      <c r="B107" s="101"/>
      <c r="C107" s="101"/>
      <c r="D107" s="101"/>
      <c r="E107" s="101"/>
      <c r="F107" s="101"/>
      <c r="G107" s="105"/>
      <c r="H107" s="28" t="s">
        <v>127</v>
      </c>
      <c r="I107" s="21" t="str">
        <f t="shared" si="1"/>
        <v>(mg/L)</v>
      </c>
      <c r="J107" s="60" t="s">
        <v>131</v>
      </c>
      <c r="K107" s="52">
        <v>0.1</v>
      </c>
      <c r="L107" s="60" t="s">
        <v>15</v>
      </c>
      <c r="M107" s="4"/>
      <c r="N107" s="17" t="s">
        <v>18</v>
      </c>
      <c r="O107" s="64"/>
    </row>
    <row r="108" spans="1:15" customFormat="1">
      <c r="A108" s="101"/>
      <c r="B108" s="101"/>
      <c r="C108" s="101"/>
      <c r="D108" s="101"/>
      <c r="E108" s="101"/>
      <c r="F108" s="101"/>
      <c r="G108" s="105"/>
      <c r="H108" s="28" t="s">
        <v>73</v>
      </c>
      <c r="I108" s="21" t="str">
        <f t="shared" si="1"/>
        <v>(mg/L)</v>
      </c>
      <c r="J108" s="52">
        <v>3.57</v>
      </c>
      <c r="K108" s="52">
        <v>20</v>
      </c>
      <c r="L108" s="60" t="s">
        <v>15</v>
      </c>
      <c r="M108" s="4"/>
      <c r="N108" s="17" t="s">
        <v>18</v>
      </c>
      <c r="O108" s="64"/>
    </row>
    <row r="109" spans="1:15" customFormat="1">
      <c r="A109" s="101"/>
      <c r="B109" s="101"/>
      <c r="C109" s="101"/>
      <c r="D109" s="101"/>
      <c r="E109" s="101"/>
      <c r="F109" s="101"/>
      <c r="G109" s="105"/>
      <c r="H109" s="28" t="s">
        <v>86</v>
      </c>
      <c r="I109" s="21" t="str">
        <f t="shared" ref="I109:I112" si="2">IF(ISNUMBER(FIND("pH",H109)),"(无量纲)",IF(ISNUMBER(FIND("色度",H109)),"(倍)",IF(ISNUMBER(FIND("大肠",H109)),"","(mg/L)")))</f>
        <v>(mg/L)</v>
      </c>
      <c r="J109" s="62" t="s">
        <v>131</v>
      </c>
      <c r="K109" s="52">
        <v>0.5</v>
      </c>
      <c r="L109" s="60" t="s">
        <v>15</v>
      </c>
      <c r="M109" s="4"/>
      <c r="N109" s="17" t="s">
        <v>18</v>
      </c>
      <c r="O109" s="64"/>
    </row>
    <row r="110" spans="1:15" customFormat="1">
      <c r="A110" s="101"/>
      <c r="B110" s="101"/>
      <c r="C110" s="101"/>
      <c r="D110" s="101"/>
      <c r="E110" s="101"/>
      <c r="F110" s="101"/>
      <c r="G110" s="105"/>
      <c r="H110" s="28" t="s">
        <v>74</v>
      </c>
      <c r="I110" s="21" t="str">
        <f t="shared" si="2"/>
        <v>(mg/L)</v>
      </c>
      <c r="J110" s="52">
        <v>0.14000000000000001</v>
      </c>
      <c r="K110" s="52">
        <v>1</v>
      </c>
      <c r="L110" s="60" t="s">
        <v>15</v>
      </c>
      <c r="M110" s="4"/>
      <c r="N110" s="17" t="s">
        <v>18</v>
      </c>
      <c r="O110" s="64"/>
    </row>
    <row r="111" spans="1:15" customFormat="1">
      <c r="A111" s="101"/>
      <c r="B111" s="101"/>
      <c r="C111" s="101"/>
      <c r="D111" s="101"/>
      <c r="E111" s="101"/>
      <c r="F111" s="101"/>
      <c r="G111" s="105"/>
      <c r="H111" s="28" t="s">
        <v>85</v>
      </c>
      <c r="I111" s="21" t="str">
        <f t="shared" si="2"/>
        <v>(mg/L)</v>
      </c>
      <c r="J111" s="52">
        <v>1.4E-2</v>
      </c>
      <c r="K111" s="52">
        <v>0.2</v>
      </c>
      <c r="L111" s="60" t="s">
        <v>15</v>
      </c>
      <c r="M111" s="4"/>
      <c r="N111" s="17" t="s">
        <v>16</v>
      </c>
      <c r="O111" s="64"/>
    </row>
    <row r="112" spans="1:15" customFormat="1">
      <c r="A112" s="101"/>
      <c r="B112" s="101"/>
      <c r="C112" s="101"/>
      <c r="D112" s="67" t="s">
        <v>128</v>
      </c>
      <c r="E112" s="101"/>
      <c r="F112" s="101"/>
      <c r="G112" s="105"/>
      <c r="H112" s="28" t="s">
        <v>127</v>
      </c>
      <c r="I112" s="21" t="str">
        <f t="shared" si="2"/>
        <v>(mg/L)</v>
      </c>
      <c r="J112" s="60" t="s">
        <v>131</v>
      </c>
      <c r="K112" s="17" t="s">
        <v>16</v>
      </c>
      <c r="L112" s="17" t="s">
        <v>16</v>
      </c>
      <c r="M112" s="4"/>
      <c r="N112" s="17" t="s">
        <v>16</v>
      </c>
      <c r="O112" s="64"/>
    </row>
    <row r="114" spans="2:13">
      <c r="B114" s="31" t="s">
        <v>53</v>
      </c>
      <c r="C114" s="31"/>
      <c r="D114" s="48"/>
      <c r="E114" s="31"/>
      <c r="F114" s="31" t="s">
        <v>54</v>
      </c>
      <c r="G114" s="31"/>
      <c r="H114" s="32"/>
      <c r="I114" s="32"/>
      <c r="J114" s="31" t="s">
        <v>55</v>
      </c>
      <c r="K114" s="31"/>
      <c r="L114" s="31"/>
      <c r="M114" s="32" t="s">
        <v>56</v>
      </c>
    </row>
  </sheetData>
  <autoFilter ref="A2:O112"/>
  <mergeCells count="27">
    <mergeCell ref="A1:O1"/>
    <mergeCell ref="F24:F47"/>
    <mergeCell ref="A24:A68"/>
    <mergeCell ref="B24:B68"/>
    <mergeCell ref="C24:C68"/>
    <mergeCell ref="D48:D68"/>
    <mergeCell ref="F48:F68"/>
    <mergeCell ref="H2:I2"/>
    <mergeCell ref="G24:G68"/>
    <mergeCell ref="E24:E68"/>
    <mergeCell ref="A3:A23"/>
    <mergeCell ref="B3:B23"/>
    <mergeCell ref="F3:F23"/>
    <mergeCell ref="G3:G23"/>
    <mergeCell ref="C3:C23"/>
    <mergeCell ref="A69:A112"/>
    <mergeCell ref="B69:B112"/>
    <mergeCell ref="C69:C112"/>
    <mergeCell ref="E3:E23"/>
    <mergeCell ref="D3:D23"/>
    <mergeCell ref="F69:F112"/>
    <mergeCell ref="D70:D90"/>
    <mergeCell ref="D91:D111"/>
    <mergeCell ref="G69:G112"/>
    <mergeCell ref="E69:E112"/>
    <mergeCell ref="D24:D25"/>
    <mergeCell ref="D26:D47"/>
  </mergeCells>
  <phoneticPr fontId="1" type="noConversion"/>
  <printOptions horizontalCentered="1"/>
  <pageMargins left="0.11811023622047245" right="0.11811023622047245" top="0.15748031496062992" bottom="0.15748031496062992" header="0.31496062992125984" footer="0.19685039370078741"/>
  <pageSetup paperSize="9" scale="77" orientation="landscape" r:id="rId1"/>
  <headerFooter>
    <oddFooter>第 &amp;P 页，共 &amp;N 页</oddFooter>
  </headerFooter>
  <rowBreaks count="2" manualBreakCount="2">
    <brk id="23" max="16383" man="1"/>
    <brk id="68" max="14" man="1"/>
  </rowBreaks>
</worksheet>
</file>

<file path=xl/worksheets/sheet4.xml><?xml version="1.0" encoding="utf-8"?>
<worksheet xmlns="http://schemas.openxmlformats.org/spreadsheetml/2006/main" xmlns:r="http://schemas.openxmlformats.org/officeDocument/2006/relationships">
  <sheetPr>
    <pageSetUpPr fitToPage="1"/>
  </sheetPr>
  <dimension ref="A1:O19"/>
  <sheetViews>
    <sheetView tabSelected="1" workbookViewId="0">
      <selection activeCell="H36" sqref="H36"/>
    </sheetView>
  </sheetViews>
  <sheetFormatPr defaultRowHeight="13.5"/>
  <cols>
    <col min="1" max="1" width="4.625" customWidth="1"/>
    <col min="2" max="2" width="5.75" customWidth="1"/>
    <col min="3" max="3" width="8.125" customWidth="1"/>
    <col min="4" max="4" width="6.75" customWidth="1"/>
    <col min="6" max="6" width="10.75" customWidth="1"/>
    <col min="7" max="7" width="9.875" customWidth="1"/>
    <col min="8" max="8" width="16.5" customWidth="1"/>
    <col min="9" max="9" width="5.875" customWidth="1"/>
    <col min="10" max="10" width="15.5" customWidth="1"/>
    <col min="14" max="14" width="10" customWidth="1"/>
    <col min="15" max="15" width="10.75" customWidth="1"/>
    <col min="252" max="252" width="7.75" customWidth="1"/>
    <col min="258" max="258" width="17.75" customWidth="1"/>
    <col min="264" max="264" width="10.875" customWidth="1"/>
    <col min="508" max="508" width="7.75" customWidth="1"/>
    <col min="514" max="514" width="17.75" customWidth="1"/>
    <col min="520" max="520" width="10.875" customWidth="1"/>
    <col min="764" max="764" width="7.75" customWidth="1"/>
    <col min="770" max="770" width="17.75" customWidth="1"/>
    <col min="776" max="776" width="10.875" customWidth="1"/>
    <col min="1020" max="1020" width="7.75" customWidth="1"/>
    <col min="1026" max="1026" width="17.75" customWidth="1"/>
    <col min="1032" max="1032" width="10.875" customWidth="1"/>
    <col min="1276" max="1276" width="7.75" customWidth="1"/>
    <col min="1282" max="1282" width="17.75" customWidth="1"/>
    <col min="1288" max="1288" width="10.875" customWidth="1"/>
    <col min="1532" max="1532" width="7.75" customWidth="1"/>
    <col min="1538" max="1538" width="17.75" customWidth="1"/>
    <col min="1544" max="1544" width="10.875" customWidth="1"/>
    <col min="1788" max="1788" width="7.75" customWidth="1"/>
    <col min="1794" max="1794" width="17.75" customWidth="1"/>
    <col min="1800" max="1800" width="10.875" customWidth="1"/>
    <col min="2044" max="2044" width="7.75" customWidth="1"/>
    <col min="2050" max="2050" width="17.75" customWidth="1"/>
    <col min="2056" max="2056" width="10.875" customWidth="1"/>
    <col min="2300" max="2300" width="7.75" customWidth="1"/>
    <col min="2306" max="2306" width="17.75" customWidth="1"/>
    <col min="2312" max="2312" width="10.875" customWidth="1"/>
    <col min="2556" max="2556" width="7.75" customWidth="1"/>
    <col min="2562" max="2562" width="17.75" customWidth="1"/>
    <col min="2568" max="2568" width="10.875" customWidth="1"/>
    <col min="2812" max="2812" width="7.75" customWidth="1"/>
    <col min="2818" max="2818" width="17.75" customWidth="1"/>
    <col min="2824" max="2824" width="10.875" customWidth="1"/>
    <col min="3068" max="3068" width="7.75" customWidth="1"/>
    <col min="3074" max="3074" width="17.75" customWidth="1"/>
    <col min="3080" max="3080" width="10.875" customWidth="1"/>
    <col min="3324" max="3324" width="7.75" customWidth="1"/>
    <col min="3330" max="3330" width="17.75" customWidth="1"/>
    <col min="3336" max="3336" width="10.875" customWidth="1"/>
    <col min="3580" max="3580" width="7.75" customWidth="1"/>
    <col min="3586" max="3586" width="17.75" customWidth="1"/>
    <col min="3592" max="3592" width="10.875" customWidth="1"/>
    <col min="3836" max="3836" width="7.75" customWidth="1"/>
    <col min="3842" max="3842" width="17.75" customWidth="1"/>
    <col min="3848" max="3848" width="10.875" customWidth="1"/>
    <col min="4092" max="4092" width="7.75" customWidth="1"/>
    <col min="4098" max="4098" width="17.75" customWidth="1"/>
    <col min="4104" max="4104" width="10.875" customWidth="1"/>
    <col min="4348" max="4348" width="7.75" customWidth="1"/>
    <col min="4354" max="4354" width="17.75" customWidth="1"/>
    <col min="4360" max="4360" width="10.875" customWidth="1"/>
    <col min="4604" max="4604" width="7.75" customWidth="1"/>
    <col min="4610" max="4610" width="17.75" customWidth="1"/>
    <col min="4616" max="4616" width="10.875" customWidth="1"/>
    <col min="4860" max="4860" width="7.75" customWidth="1"/>
    <col min="4866" max="4866" width="17.75" customWidth="1"/>
    <col min="4872" max="4872" width="10.875" customWidth="1"/>
    <col min="5116" max="5116" width="7.75" customWidth="1"/>
    <col min="5122" max="5122" width="17.75" customWidth="1"/>
    <col min="5128" max="5128" width="10.875" customWidth="1"/>
    <col min="5372" max="5372" width="7.75" customWidth="1"/>
    <col min="5378" max="5378" width="17.75" customWidth="1"/>
    <col min="5384" max="5384" width="10.875" customWidth="1"/>
    <col min="5628" max="5628" width="7.75" customWidth="1"/>
    <col min="5634" max="5634" width="17.75" customWidth="1"/>
    <col min="5640" max="5640" width="10.875" customWidth="1"/>
    <col min="5884" max="5884" width="7.75" customWidth="1"/>
    <col min="5890" max="5890" width="17.75" customWidth="1"/>
    <col min="5896" max="5896" width="10.875" customWidth="1"/>
    <col min="6140" max="6140" width="7.75" customWidth="1"/>
    <col min="6146" max="6146" width="17.75" customWidth="1"/>
    <col min="6152" max="6152" width="10.875" customWidth="1"/>
    <col min="6396" max="6396" width="7.75" customWidth="1"/>
    <col min="6402" max="6402" width="17.75" customWidth="1"/>
    <col min="6408" max="6408" width="10.875" customWidth="1"/>
    <col min="6652" max="6652" width="7.75" customWidth="1"/>
    <col min="6658" max="6658" width="17.75" customWidth="1"/>
    <col min="6664" max="6664" width="10.875" customWidth="1"/>
    <col min="6908" max="6908" width="7.75" customWidth="1"/>
    <col min="6914" max="6914" width="17.75" customWidth="1"/>
    <col min="6920" max="6920" width="10.875" customWidth="1"/>
    <col min="7164" max="7164" width="7.75" customWidth="1"/>
    <col min="7170" max="7170" width="17.75" customWidth="1"/>
    <col min="7176" max="7176" width="10.875" customWidth="1"/>
    <col min="7420" max="7420" width="7.75" customWidth="1"/>
    <col min="7426" max="7426" width="17.75" customWidth="1"/>
    <col min="7432" max="7432" width="10.875" customWidth="1"/>
    <col min="7676" max="7676" width="7.75" customWidth="1"/>
    <col min="7682" max="7682" width="17.75" customWidth="1"/>
    <col min="7688" max="7688" width="10.875" customWidth="1"/>
    <col min="7932" max="7932" width="7.75" customWidth="1"/>
    <col min="7938" max="7938" width="17.75" customWidth="1"/>
    <col min="7944" max="7944" width="10.875" customWidth="1"/>
    <col min="8188" max="8188" width="7.75" customWidth="1"/>
    <col min="8194" max="8194" width="17.75" customWidth="1"/>
    <col min="8200" max="8200" width="10.875" customWidth="1"/>
    <col min="8444" max="8444" width="7.75" customWidth="1"/>
    <col min="8450" max="8450" width="17.75" customWidth="1"/>
    <col min="8456" max="8456" width="10.875" customWidth="1"/>
    <col min="8700" max="8700" width="7.75" customWidth="1"/>
    <col min="8706" max="8706" width="17.75" customWidth="1"/>
    <col min="8712" max="8712" width="10.875" customWidth="1"/>
    <col min="8956" max="8956" width="7.75" customWidth="1"/>
    <col min="8962" max="8962" width="17.75" customWidth="1"/>
    <col min="8968" max="8968" width="10.875" customWidth="1"/>
    <col min="9212" max="9212" width="7.75" customWidth="1"/>
    <col min="9218" max="9218" width="17.75" customWidth="1"/>
    <col min="9224" max="9224" width="10.875" customWidth="1"/>
    <col min="9468" max="9468" width="7.75" customWidth="1"/>
    <col min="9474" max="9474" width="17.75" customWidth="1"/>
    <col min="9480" max="9480" width="10.875" customWidth="1"/>
    <col min="9724" max="9724" width="7.75" customWidth="1"/>
    <col min="9730" max="9730" width="17.75" customWidth="1"/>
    <col min="9736" max="9736" width="10.875" customWidth="1"/>
    <col min="9980" max="9980" width="7.75" customWidth="1"/>
    <col min="9986" max="9986" width="17.75" customWidth="1"/>
    <col min="9992" max="9992" width="10.875" customWidth="1"/>
    <col min="10236" max="10236" width="7.75" customWidth="1"/>
    <col min="10242" max="10242" width="17.75" customWidth="1"/>
    <col min="10248" max="10248" width="10.875" customWidth="1"/>
    <col min="10492" max="10492" width="7.75" customWidth="1"/>
    <col min="10498" max="10498" width="17.75" customWidth="1"/>
    <col min="10504" max="10504" width="10.875" customWidth="1"/>
    <col min="10748" max="10748" width="7.75" customWidth="1"/>
    <col min="10754" max="10754" width="17.75" customWidth="1"/>
    <col min="10760" max="10760" width="10.875" customWidth="1"/>
    <col min="11004" max="11004" width="7.75" customWidth="1"/>
    <col min="11010" max="11010" width="17.75" customWidth="1"/>
    <col min="11016" max="11016" width="10.875" customWidth="1"/>
    <col min="11260" max="11260" width="7.75" customWidth="1"/>
    <col min="11266" max="11266" width="17.75" customWidth="1"/>
    <col min="11272" max="11272" width="10.875" customWidth="1"/>
    <col min="11516" max="11516" width="7.75" customWidth="1"/>
    <col min="11522" max="11522" width="17.75" customWidth="1"/>
    <col min="11528" max="11528" width="10.875" customWidth="1"/>
    <col min="11772" max="11772" width="7.75" customWidth="1"/>
    <col min="11778" max="11778" width="17.75" customWidth="1"/>
    <col min="11784" max="11784" width="10.875" customWidth="1"/>
    <col min="12028" max="12028" width="7.75" customWidth="1"/>
    <col min="12034" max="12034" width="17.75" customWidth="1"/>
    <col min="12040" max="12040" width="10.875" customWidth="1"/>
    <col min="12284" max="12284" width="7.75" customWidth="1"/>
    <col min="12290" max="12290" width="17.75" customWidth="1"/>
    <col min="12296" max="12296" width="10.875" customWidth="1"/>
    <col min="12540" max="12540" width="7.75" customWidth="1"/>
    <col min="12546" max="12546" width="17.75" customWidth="1"/>
    <col min="12552" max="12552" width="10.875" customWidth="1"/>
    <col min="12796" max="12796" width="7.75" customWidth="1"/>
    <col min="12802" max="12802" width="17.75" customWidth="1"/>
    <col min="12808" max="12808" width="10.875" customWidth="1"/>
    <col min="13052" max="13052" width="7.75" customWidth="1"/>
    <col min="13058" max="13058" width="17.75" customWidth="1"/>
    <col min="13064" max="13064" width="10.875" customWidth="1"/>
    <col min="13308" max="13308" width="7.75" customWidth="1"/>
    <col min="13314" max="13314" width="17.75" customWidth="1"/>
    <col min="13320" max="13320" width="10.875" customWidth="1"/>
    <col min="13564" max="13564" width="7.75" customWidth="1"/>
    <col min="13570" max="13570" width="17.75" customWidth="1"/>
    <col min="13576" max="13576" width="10.875" customWidth="1"/>
    <col min="13820" max="13820" width="7.75" customWidth="1"/>
    <col min="13826" max="13826" width="17.75" customWidth="1"/>
    <col min="13832" max="13832" width="10.875" customWidth="1"/>
    <col min="14076" max="14076" width="7.75" customWidth="1"/>
    <col min="14082" max="14082" width="17.75" customWidth="1"/>
    <col min="14088" max="14088" width="10.875" customWidth="1"/>
    <col min="14332" max="14332" width="7.75" customWidth="1"/>
    <col min="14338" max="14338" width="17.75" customWidth="1"/>
    <col min="14344" max="14344" width="10.875" customWidth="1"/>
    <col min="14588" max="14588" width="7.75" customWidth="1"/>
    <col min="14594" max="14594" width="17.75" customWidth="1"/>
    <col min="14600" max="14600" width="10.875" customWidth="1"/>
    <col min="14844" max="14844" width="7.75" customWidth="1"/>
    <col min="14850" max="14850" width="17.75" customWidth="1"/>
    <col min="14856" max="14856" width="10.875" customWidth="1"/>
    <col min="15100" max="15100" width="7.75" customWidth="1"/>
    <col min="15106" max="15106" width="17.75" customWidth="1"/>
    <col min="15112" max="15112" width="10.875" customWidth="1"/>
    <col min="15356" max="15356" width="7.75" customWidth="1"/>
    <col min="15362" max="15362" width="17.75" customWidth="1"/>
    <col min="15368" max="15368" width="10.875" customWidth="1"/>
    <col min="15612" max="15612" width="7.75" customWidth="1"/>
    <col min="15618" max="15618" width="17.75" customWidth="1"/>
    <col min="15624" max="15624" width="10.875" customWidth="1"/>
    <col min="15868" max="15868" width="7.75" customWidth="1"/>
    <col min="15874" max="15874" width="17.75" customWidth="1"/>
    <col min="15880" max="15880" width="10.875" customWidth="1"/>
    <col min="16124" max="16124" width="7.75" customWidth="1"/>
    <col min="16130" max="16130" width="17.75" customWidth="1"/>
    <col min="16136" max="16136" width="10.875" customWidth="1"/>
  </cols>
  <sheetData>
    <row r="1" spans="1:15" s="6" customFormat="1" ht="37.5" customHeight="1">
      <c r="A1" s="114" t="s">
        <v>233</v>
      </c>
      <c r="B1" s="114"/>
      <c r="C1" s="114"/>
      <c r="D1" s="114"/>
      <c r="E1" s="114"/>
      <c r="F1" s="114"/>
      <c r="G1" s="114"/>
      <c r="H1" s="114"/>
      <c r="I1" s="114"/>
      <c r="J1" s="114"/>
      <c r="K1" s="114"/>
      <c r="L1" s="114"/>
      <c r="M1" s="114"/>
      <c r="N1" s="114"/>
      <c r="O1" s="114"/>
    </row>
    <row r="2" spans="1:15" s="6" customFormat="1" ht="33.75" customHeight="1">
      <c r="A2" s="10" t="s">
        <v>0</v>
      </c>
      <c r="B2" s="10" t="s">
        <v>1</v>
      </c>
      <c r="C2" s="10" t="s">
        <v>2</v>
      </c>
      <c r="D2" s="10" t="s">
        <v>3</v>
      </c>
      <c r="E2" s="10" t="s">
        <v>88</v>
      </c>
      <c r="F2" s="10" t="s">
        <v>4</v>
      </c>
      <c r="G2" s="10" t="s">
        <v>5</v>
      </c>
      <c r="H2" s="115" t="s">
        <v>6</v>
      </c>
      <c r="I2" s="116"/>
      <c r="J2" s="10" t="s">
        <v>7</v>
      </c>
      <c r="K2" s="10" t="s">
        <v>8</v>
      </c>
      <c r="L2" s="10" t="s">
        <v>9</v>
      </c>
      <c r="M2" s="10" t="s">
        <v>10</v>
      </c>
      <c r="N2" s="10" t="s">
        <v>11</v>
      </c>
      <c r="O2" s="3" t="s">
        <v>40</v>
      </c>
    </row>
    <row r="3" spans="1:15" s="13" customFormat="1">
      <c r="A3" s="108">
        <v>1</v>
      </c>
      <c r="B3" s="108" t="s">
        <v>45</v>
      </c>
      <c r="C3" s="108" t="s">
        <v>46</v>
      </c>
      <c r="D3" s="108" t="s">
        <v>47</v>
      </c>
      <c r="E3" s="108" t="s">
        <v>89</v>
      </c>
      <c r="F3" s="108" t="s">
        <v>126</v>
      </c>
      <c r="G3" s="111">
        <v>43038</v>
      </c>
      <c r="H3" s="22" t="s">
        <v>65</v>
      </c>
      <c r="I3" s="21" t="str">
        <f>IF(ISNUMBER(FIND("pH",H3)),"(无量纲)",IF(ISNUMBER(FIND("色度",H3)),"(倍)",IF(ISNUMBER(FIND("大肠",H3)),"","(mg/L)")))</f>
        <v>(mg/L)</v>
      </c>
      <c r="J3" s="11">
        <v>8.9</v>
      </c>
      <c r="K3" s="12">
        <v>140</v>
      </c>
      <c r="L3" s="1" t="s">
        <v>15</v>
      </c>
      <c r="M3" s="2"/>
      <c r="N3" s="2" t="s">
        <v>104</v>
      </c>
      <c r="O3" s="1"/>
    </row>
    <row r="4" spans="1:15" s="13" customFormat="1">
      <c r="A4" s="109"/>
      <c r="B4" s="109"/>
      <c r="C4" s="109"/>
      <c r="D4" s="109"/>
      <c r="E4" s="109"/>
      <c r="F4" s="109"/>
      <c r="G4" s="112"/>
      <c r="H4" s="22" t="s">
        <v>66</v>
      </c>
      <c r="I4" s="21" t="str">
        <f t="shared" ref="I4:I8" si="0">IF(ISNUMBER(FIND("pH",H4)),"(无量纲)",IF(ISNUMBER(FIND("色度",H4)),"(倍)",IF(ISNUMBER(FIND("大肠",H4)),"","(mg/L)")))</f>
        <v>(mg/L)</v>
      </c>
      <c r="J4" s="11">
        <v>37</v>
      </c>
      <c r="K4" s="12">
        <v>380</v>
      </c>
      <c r="L4" s="1" t="s">
        <v>15</v>
      </c>
      <c r="M4" s="2"/>
      <c r="N4" s="2" t="s">
        <v>105</v>
      </c>
      <c r="O4" s="1"/>
    </row>
    <row r="5" spans="1:15" s="13" customFormat="1">
      <c r="A5" s="109"/>
      <c r="B5" s="109"/>
      <c r="C5" s="109"/>
      <c r="D5" s="109"/>
      <c r="E5" s="109"/>
      <c r="F5" s="109"/>
      <c r="G5" s="112"/>
      <c r="H5" s="23" t="s">
        <v>67</v>
      </c>
      <c r="I5" s="21" t="str">
        <f t="shared" si="0"/>
        <v>(mg/L)</v>
      </c>
      <c r="J5" s="15">
        <v>7.38</v>
      </c>
      <c r="K5" s="12">
        <v>70</v>
      </c>
      <c r="L5" s="1" t="s">
        <v>15</v>
      </c>
      <c r="M5" s="2"/>
      <c r="N5" s="2" t="s">
        <v>105</v>
      </c>
      <c r="O5" s="1"/>
    </row>
    <row r="6" spans="1:15" s="13" customFormat="1">
      <c r="A6" s="109"/>
      <c r="B6" s="109"/>
      <c r="C6" s="109"/>
      <c r="D6" s="109"/>
      <c r="E6" s="109"/>
      <c r="F6" s="109"/>
      <c r="G6" s="112"/>
      <c r="H6" s="23" t="s">
        <v>19</v>
      </c>
      <c r="I6" s="21" t="str">
        <f t="shared" si="0"/>
        <v/>
      </c>
      <c r="J6" s="14">
        <v>500</v>
      </c>
      <c r="K6" s="12">
        <v>10000</v>
      </c>
      <c r="L6" s="1" t="s">
        <v>15</v>
      </c>
      <c r="M6" s="2"/>
      <c r="N6" s="2" t="s">
        <v>105</v>
      </c>
      <c r="O6" s="1"/>
    </row>
    <row r="7" spans="1:15" s="13" customFormat="1">
      <c r="A7" s="109"/>
      <c r="B7" s="109"/>
      <c r="C7" s="109"/>
      <c r="D7" s="109"/>
      <c r="E7" s="109"/>
      <c r="F7" s="109"/>
      <c r="G7" s="112"/>
      <c r="H7" s="23" t="s">
        <v>72</v>
      </c>
      <c r="I7" s="21" t="str">
        <f t="shared" si="0"/>
        <v>(mg/L)</v>
      </c>
      <c r="J7" s="11">
        <v>7.1</v>
      </c>
      <c r="K7" s="12">
        <v>160</v>
      </c>
      <c r="L7" s="1" t="s">
        <v>15</v>
      </c>
      <c r="M7" s="2"/>
      <c r="N7" s="2" t="s">
        <v>105</v>
      </c>
      <c r="O7" s="1"/>
    </row>
    <row r="8" spans="1:15" s="13" customFormat="1">
      <c r="A8" s="109"/>
      <c r="B8" s="109"/>
      <c r="C8" s="109"/>
      <c r="D8" s="109"/>
      <c r="E8" s="109"/>
      <c r="F8" s="109"/>
      <c r="G8" s="112"/>
      <c r="H8" s="23" t="s">
        <v>74</v>
      </c>
      <c r="I8" s="21" t="str">
        <f t="shared" si="0"/>
        <v>(mg/L)</v>
      </c>
      <c r="J8" s="15">
        <v>0.4</v>
      </c>
      <c r="K8" s="12">
        <v>7</v>
      </c>
      <c r="L8" s="1" t="s">
        <v>15</v>
      </c>
      <c r="M8" s="2"/>
      <c r="N8" s="2" t="s">
        <v>105</v>
      </c>
      <c r="O8" s="1"/>
    </row>
    <row r="9" spans="1:15">
      <c r="A9" s="110"/>
      <c r="B9" s="110"/>
      <c r="C9" s="110"/>
      <c r="D9" s="110"/>
      <c r="E9" s="110"/>
      <c r="F9" s="110"/>
      <c r="G9" s="113"/>
      <c r="H9" s="23" t="s">
        <v>49</v>
      </c>
      <c r="I9" s="21"/>
      <c r="J9" s="2" t="s">
        <v>140</v>
      </c>
      <c r="K9" s="12">
        <v>2</v>
      </c>
      <c r="L9" s="1" t="s">
        <v>15</v>
      </c>
      <c r="M9" s="2"/>
      <c r="N9" s="2" t="s">
        <v>105</v>
      </c>
      <c r="O9" s="1"/>
    </row>
    <row r="10" spans="1:15">
      <c r="A10" s="16"/>
      <c r="B10" s="16" t="s">
        <v>42</v>
      </c>
      <c r="C10" s="16"/>
      <c r="D10" s="16" t="s">
        <v>43</v>
      </c>
      <c r="E10" s="16"/>
      <c r="F10" s="16"/>
      <c r="G10" s="16"/>
      <c r="H10" s="16" t="s">
        <v>44</v>
      </c>
      <c r="I10" s="16"/>
      <c r="J10" s="16"/>
      <c r="K10" s="16"/>
      <c r="L10" s="16" t="s">
        <v>48</v>
      </c>
      <c r="M10" s="16"/>
      <c r="N10" s="16"/>
      <c r="O10" s="16"/>
    </row>
    <row r="14" spans="1:15">
      <c r="K14" s="50"/>
    </row>
    <row r="15" spans="1:15">
      <c r="K15" s="50"/>
    </row>
    <row r="16" spans="1:15">
      <c r="K16" s="50"/>
    </row>
    <row r="17" spans="11:11">
      <c r="K17" s="50"/>
    </row>
    <row r="18" spans="11:11">
      <c r="K18" s="50"/>
    </row>
    <row r="19" spans="11:11">
      <c r="K19" s="50"/>
    </row>
  </sheetData>
  <mergeCells count="9">
    <mergeCell ref="D3:D9"/>
    <mergeCell ref="F3:F9"/>
    <mergeCell ref="G3:G9"/>
    <mergeCell ref="A1:O1"/>
    <mergeCell ref="A3:A9"/>
    <mergeCell ref="B3:B9"/>
    <mergeCell ref="C3:C9"/>
    <mergeCell ref="H2:I2"/>
    <mergeCell ref="E3:E9"/>
  </mergeCells>
  <phoneticPr fontId="1" type="noConversion"/>
  <conditionalFormatting sqref="L10">
    <cfRule type="cellIs" dxfId="1" priority="3" stopIfTrue="1" operator="equal">
      <formula>"否"</formula>
    </cfRule>
  </conditionalFormatting>
  <conditionalFormatting sqref="L3:L9">
    <cfRule type="cellIs" dxfId="0" priority="1" stopIfTrue="1" operator="equal">
      <formula>"否"</formula>
    </cfRule>
  </conditionalFormatting>
  <dataValidations count="1">
    <dataValidation type="textLength" allowBlank="1" showInputMessage="1" showErrorMessage="1" errorTitle="错误" error="输入的文字不允许超过限定的【20】个字符" sqref="WLN983048 IX3:IX5 ST3:ST5 ACP3:ACP5 AML3:AML5 AWH3:AWH5 BGD3:BGD5 BPZ3:BPZ5 BZV3:BZV5 CJR3:CJR5 CTN3:CTN5 DDJ3:DDJ5 DNF3:DNF5 DXB3:DXB5 EGX3:EGX5 EQT3:EQT5 FAP3:FAP5 FKL3:FKL5 FUH3:FUH5 GED3:GED5 GNZ3:GNZ5 GXV3:GXV5 HHR3:HHR5 HRN3:HRN5 IBJ3:IBJ5 ILF3:ILF5 IVB3:IVB5 JEX3:JEX5 JOT3:JOT5 JYP3:JYP5 KIL3:KIL5 KSH3:KSH5 LCD3:LCD5 LLZ3:LLZ5 LVV3:LVV5 MFR3:MFR5 MPN3:MPN5 MZJ3:MZJ5 NJF3:NJF5 NTB3:NTB5 OCX3:OCX5 OMT3:OMT5 OWP3:OWP5 PGL3:PGL5 PQH3:PQH5 QAD3:QAD5 QJZ3:QJZ5 QTV3:QTV5 RDR3:RDR5 RNN3:RNN5 RXJ3:RXJ5 SHF3:SHF5 SRB3:SRB5 TAX3:TAX5 TKT3:TKT5 TUP3:TUP5 UEL3:UEL5 UOH3:UOH5 UYD3:UYD5 VHZ3:VHZ5 VRV3:VRV5 WBR3:WBR5 WLN3:WLN5 WVJ3:WVJ5 H65540:I65542 IX65540:IX65542 ST65540:ST65542 ACP65540:ACP65542 AML65540:AML65542 AWH65540:AWH65542 BGD65540:BGD65542 BPZ65540:BPZ65542 BZV65540:BZV65542 CJR65540:CJR65542 CTN65540:CTN65542 DDJ65540:DDJ65542 DNF65540:DNF65542 DXB65540:DXB65542 EGX65540:EGX65542 EQT65540:EQT65542 FAP65540:FAP65542 FKL65540:FKL65542 FUH65540:FUH65542 GED65540:GED65542 GNZ65540:GNZ65542 GXV65540:GXV65542 HHR65540:HHR65542 HRN65540:HRN65542 IBJ65540:IBJ65542 ILF65540:ILF65542 IVB65540:IVB65542 JEX65540:JEX65542 JOT65540:JOT65542 JYP65540:JYP65542 KIL65540:KIL65542 KSH65540:KSH65542 LCD65540:LCD65542 LLZ65540:LLZ65542 LVV65540:LVV65542 MFR65540:MFR65542 MPN65540:MPN65542 MZJ65540:MZJ65542 NJF65540:NJF65542 NTB65540:NTB65542 OCX65540:OCX65542 OMT65540:OMT65542 OWP65540:OWP65542 PGL65540:PGL65542 PQH65540:PQH65542 QAD65540:QAD65542 QJZ65540:QJZ65542 QTV65540:QTV65542 RDR65540:RDR65542 RNN65540:RNN65542 RXJ65540:RXJ65542 SHF65540:SHF65542 SRB65540:SRB65542 TAX65540:TAX65542 TKT65540:TKT65542 TUP65540:TUP65542 UEL65540:UEL65542 UOH65540:UOH65542 UYD65540:UYD65542 VHZ65540:VHZ65542 VRV65540:VRV65542 WBR65540:WBR65542 WLN65540:WLN65542 WVJ65540:WVJ65542 H131076:I131078 IX131076:IX131078 ST131076:ST131078 ACP131076:ACP131078 AML131076:AML131078 AWH131076:AWH131078 BGD131076:BGD131078 BPZ131076:BPZ131078 BZV131076:BZV131078 CJR131076:CJR131078 CTN131076:CTN131078 DDJ131076:DDJ131078 DNF131076:DNF131078 DXB131076:DXB131078 EGX131076:EGX131078 EQT131076:EQT131078 FAP131076:FAP131078 FKL131076:FKL131078 FUH131076:FUH131078 GED131076:GED131078 GNZ131076:GNZ131078 GXV131076:GXV131078 HHR131076:HHR131078 HRN131076:HRN131078 IBJ131076:IBJ131078 ILF131076:ILF131078 IVB131076:IVB131078 JEX131076:JEX131078 JOT131076:JOT131078 JYP131076:JYP131078 KIL131076:KIL131078 KSH131076:KSH131078 LCD131076:LCD131078 LLZ131076:LLZ131078 LVV131076:LVV131078 MFR131076:MFR131078 MPN131076:MPN131078 MZJ131076:MZJ131078 NJF131076:NJF131078 NTB131076:NTB131078 OCX131076:OCX131078 OMT131076:OMT131078 OWP131076:OWP131078 PGL131076:PGL131078 PQH131076:PQH131078 QAD131076:QAD131078 QJZ131076:QJZ131078 QTV131076:QTV131078 RDR131076:RDR131078 RNN131076:RNN131078 RXJ131076:RXJ131078 SHF131076:SHF131078 SRB131076:SRB131078 TAX131076:TAX131078 TKT131076:TKT131078 TUP131076:TUP131078 UEL131076:UEL131078 UOH131076:UOH131078 UYD131076:UYD131078 VHZ131076:VHZ131078 VRV131076:VRV131078 WBR131076:WBR131078 WLN131076:WLN131078 WVJ131076:WVJ131078 H196612:I196614 IX196612:IX196614 ST196612:ST196614 ACP196612:ACP196614 AML196612:AML196614 AWH196612:AWH196614 BGD196612:BGD196614 BPZ196612:BPZ196614 BZV196612:BZV196614 CJR196612:CJR196614 CTN196612:CTN196614 DDJ196612:DDJ196614 DNF196612:DNF196614 DXB196612:DXB196614 EGX196612:EGX196614 EQT196612:EQT196614 FAP196612:FAP196614 FKL196612:FKL196614 FUH196612:FUH196614 GED196612:GED196614 GNZ196612:GNZ196614 GXV196612:GXV196614 HHR196612:HHR196614 HRN196612:HRN196614 IBJ196612:IBJ196614 ILF196612:ILF196614 IVB196612:IVB196614 JEX196612:JEX196614 JOT196612:JOT196614 JYP196612:JYP196614 KIL196612:KIL196614 KSH196612:KSH196614 LCD196612:LCD196614 LLZ196612:LLZ196614 LVV196612:LVV196614 MFR196612:MFR196614 MPN196612:MPN196614 MZJ196612:MZJ196614 NJF196612:NJF196614 NTB196612:NTB196614 OCX196612:OCX196614 OMT196612:OMT196614 OWP196612:OWP196614 PGL196612:PGL196614 PQH196612:PQH196614 QAD196612:QAD196614 QJZ196612:QJZ196614 QTV196612:QTV196614 RDR196612:RDR196614 RNN196612:RNN196614 RXJ196612:RXJ196614 SHF196612:SHF196614 SRB196612:SRB196614 TAX196612:TAX196614 TKT196612:TKT196614 TUP196612:TUP196614 UEL196612:UEL196614 UOH196612:UOH196614 UYD196612:UYD196614 VHZ196612:VHZ196614 VRV196612:VRV196614 WBR196612:WBR196614 WLN196612:WLN196614 WVJ196612:WVJ196614 H262148:I262150 IX262148:IX262150 ST262148:ST262150 ACP262148:ACP262150 AML262148:AML262150 AWH262148:AWH262150 BGD262148:BGD262150 BPZ262148:BPZ262150 BZV262148:BZV262150 CJR262148:CJR262150 CTN262148:CTN262150 DDJ262148:DDJ262150 DNF262148:DNF262150 DXB262148:DXB262150 EGX262148:EGX262150 EQT262148:EQT262150 FAP262148:FAP262150 FKL262148:FKL262150 FUH262148:FUH262150 GED262148:GED262150 GNZ262148:GNZ262150 GXV262148:GXV262150 HHR262148:HHR262150 HRN262148:HRN262150 IBJ262148:IBJ262150 ILF262148:ILF262150 IVB262148:IVB262150 JEX262148:JEX262150 JOT262148:JOT262150 JYP262148:JYP262150 KIL262148:KIL262150 KSH262148:KSH262150 LCD262148:LCD262150 LLZ262148:LLZ262150 LVV262148:LVV262150 MFR262148:MFR262150 MPN262148:MPN262150 MZJ262148:MZJ262150 NJF262148:NJF262150 NTB262148:NTB262150 OCX262148:OCX262150 OMT262148:OMT262150 OWP262148:OWP262150 PGL262148:PGL262150 PQH262148:PQH262150 QAD262148:QAD262150 QJZ262148:QJZ262150 QTV262148:QTV262150 RDR262148:RDR262150 RNN262148:RNN262150 RXJ262148:RXJ262150 SHF262148:SHF262150 SRB262148:SRB262150 TAX262148:TAX262150 TKT262148:TKT262150 TUP262148:TUP262150 UEL262148:UEL262150 UOH262148:UOH262150 UYD262148:UYD262150 VHZ262148:VHZ262150 VRV262148:VRV262150 WBR262148:WBR262150 WLN262148:WLN262150 WVJ262148:WVJ262150 H327684:I327686 IX327684:IX327686 ST327684:ST327686 ACP327684:ACP327686 AML327684:AML327686 AWH327684:AWH327686 BGD327684:BGD327686 BPZ327684:BPZ327686 BZV327684:BZV327686 CJR327684:CJR327686 CTN327684:CTN327686 DDJ327684:DDJ327686 DNF327684:DNF327686 DXB327684:DXB327686 EGX327684:EGX327686 EQT327684:EQT327686 FAP327684:FAP327686 FKL327684:FKL327686 FUH327684:FUH327686 GED327684:GED327686 GNZ327684:GNZ327686 GXV327684:GXV327686 HHR327684:HHR327686 HRN327684:HRN327686 IBJ327684:IBJ327686 ILF327684:ILF327686 IVB327684:IVB327686 JEX327684:JEX327686 JOT327684:JOT327686 JYP327684:JYP327686 KIL327684:KIL327686 KSH327684:KSH327686 LCD327684:LCD327686 LLZ327684:LLZ327686 LVV327684:LVV327686 MFR327684:MFR327686 MPN327684:MPN327686 MZJ327684:MZJ327686 NJF327684:NJF327686 NTB327684:NTB327686 OCX327684:OCX327686 OMT327684:OMT327686 OWP327684:OWP327686 PGL327684:PGL327686 PQH327684:PQH327686 QAD327684:QAD327686 QJZ327684:QJZ327686 QTV327684:QTV327686 RDR327684:RDR327686 RNN327684:RNN327686 RXJ327684:RXJ327686 SHF327684:SHF327686 SRB327684:SRB327686 TAX327684:TAX327686 TKT327684:TKT327686 TUP327684:TUP327686 UEL327684:UEL327686 UOH327684:UOH327686 UYD327684:UYD327686 VHZ327684:VHZ327686 VRV327684:VRV327686 WBR327684:WBR327686 WLN327684:WLN327686 WVJ327684:WVJ327686 H393220:I393222 IX393220:IX393222 ST393220:ST393222 ACP393220:ACP393222 AML393220:AML393222 AWH393220:AWH393222 BGD393220:BGD393222 BPZ393220:BPZ393222 BZV393220:BZV393222 CJR393220:CJR393222 CTN393220:CTN393222 DDJ393220:DDJ393222 DNF393220:DNF393222 DXB393220:DXB393222 EGX393220:EGX393222 EQT393220:EQT393222 FAP393220:FAP393222 FKL393220:FKL393222 FUH393220:FUH393222 GED393220:GED393222 GNZ393220:GNZ393222 GXV393220:GXV393222 HHR393220:HHR393222 HRN393220:HRN393222 IBJ393220:IBJ393222 ILF393220:ILF393222 IVB393220:IVB393222 JEX393220:JEX393222 JOT393220:JOT393222 JYP393220:JYP393222 KIL393220:KIL393222 KSH393220:KSH393222 LCD393220:LCD393222 LLZ393220:LLZ393222 LVV393220:LVV393222 MFR393220:MFR393222 MPN393220:MPN393222 MZJ393220:MZJ393222 NJF393220:NJF393222 NTB393220:NTB393222 OCX393220:OCX393222 OMT393220:OMT393222 OWP393220:OWP393222 PGL393220:PGL393222 PQH393220:PQH393222 QAD393220:QAD393222 QJZ393220:QJZ393222 QTV393220:QTV393222 RDR393220:RDR393222 RNN393220:RNN393222 RXJ393220:RXJ393222 SHF393220:SHF393222 SRB393220:SRB393222 TAX393220:TAX393222 TKT393220:TKT393222 TUP393220:TUP393222 UEL393220:UEL393222 UOH393220:UOH393222 UYD393220:UYD393222 VHZ393220:VHZ393222 VRV393220:VRV393222 WBR393220:WBR393222 WLN393220:WLN393222 WVJ393220:WVJ393222 H458756:I458758 IX458756:IX458758 ST458756:ST458758 ACP458756:ACP458758 AML458756:AML458758 AWH458756:AWH458758 BGD458756:BGD458758 BPZ458756:BPZ458758 BZV458756:BZV458758 CJR458756:CJR458758 CTN458756:CTN458758 DDJ458756:DDJ458758 DNF458756:DNF458758 DXB458756:DXB458758 EGX458756:EGX458758 EQT458756:EQT458758 FAP458756:FAP458758 FKL458756:FKL458758 FUH458756:FUH458758 GED458756:GED458758 GNZ458756:GNZ458758 GXV458756:GXV458758 HHR458756:HHR458758 HRN458756:HRN458758 IBJ458756:IBJ458758 ILF458756:ILF458758 IVB458756:IVB458758 JEX458756:JEX458758 JOT458756:JOT458758 JYP458756:JYP458758 KIL458756:KIL458758 KSH458756:KSH458758 LCD458756:LCD458758 LLZ458756:LLZ458758 LVV458756:LVV458758 MFR458756:MFR458758 MPN458756:MPN458758 MZJ458756:MZJ458758 NJF458756:NJF458758 NTB458756:NTB458758 OCX458756:OCX458758 OMT458756:OMT458758 OWP458756:OWP458758 PGL458756:PGL458758 PQH458756:PQH458758 QAD458756:QAD458758 QJZ458756:QJZ458758 QTV458756:QTV458758 RDR458756:RDR458758 RNN458756:RNN458758 RXJ458756:RXJ458758 SHF458756:SHF458758 SRB458756:SRB458758 TAX458756:TAX458758 TKT458756:TKT458758 TUP458756:TUP458758 UEL458756:UEL458758 UOH458756:UOH458758 UYD458756:UYD458758 VHZ458756:VHZ458758 VRV458756:VRV458758 WBR458756:WBR458758 WLN458756:WLN458758 WVJ458756:WVJ458758 H524292:I524294 IX524292:IX524294 ST524292:ST524294 ACP524292:ACP524294 AML524292:AML524294 AWH524292:AWH524294 BGD524292:BGD524294 BPZ524292:BPZ524294 BZV524292:BZV524294 CJR524292:CJR524294 CTN524292:CTN524294 DDJ524292:DDJ524294 DNF524292:DNF524294 DXB524292:DXB524294 EGX524292:EGX524294 EQT524292:EQT524294 FAP524292:FAP524294 FKL524292:FKL524294 FUH524292:FUH524294 GED524292:GED524294 GNZ524292:GNZ524294 GXV524292:GXV524294 HHR524292:HHR524294 HRN524292:HRN524294 IBJ524292:IBJ524294 ILF524292:ILF524294 IVB524292:IVB524294 JEX524292:JEX524294 JOT524292:JOT524294 JYP524292:JYP524294 KIL524292:KIL524294 KSH524292:KSH524294 LCD524292:LCD524294 LLZ524292:LLZ524294 LVV524292:LVV524294 MFR524292:MFR524294 MPN524292:MPN524294 MZJ524292:MZJ524294 NJF524292:NJF524294 NTB524292:NTB524294 OCX524292:OCX524294 OMT524292:OMT524294 OWP524292:OWP524294 PGL524292:PGL524294 PQH524292:PQH524294 QAD524292:QAD524294 QJZ524292:QJZ524294 QTV524292:QTV524294 RDR524292:RDR524294 RNN524292:RNN524294 RXJ524292:RXJ524294 SHF524292:SHF524294 SRB524292:SRB524294 TAX524292:TAX524294 TKT524292:TKT524294 TUP524292:TUP524294 UEL524292:UEL524294 UOH524292:UOH524294 UYD524292:UYD524294 VHZ524292:VHZ524294 VRV524292:VRV524294 WBR524292:WBR524294 WLN524292:WLN524294 WVJ524292:WVJ524294 H589828:I589830 IX589828:IX589830 ST589828:ST589830 ACP589828:ACP589830 AML589828:AML589830 AWH589828:AWH589830 BGD589828:BGD589830 BPZ589828:BPZ589830 BZV589828:BZV589830 CJR589828:CJR589830 CTN589828:CTN589830 DDJ589828:DDJ589830 DNF589828:DNF589830 DXB589828:DXB589830 EGX589828:EGX589830 EQT589828:EQT589830 FAP589828:FAP589830 FKL589828:FKL589830 FUH589828:FUH589830 GED589828:GED589830 GNZ589828:GNZ589830 GXV589828:GXV589830 HHR589828:HHR589830 HRN589828:HRN589830 IBJ589828:IBJ589830 ILF589828:ILF589830 IVB589828:IVB589830 JEX589828:JEX589830 JOT589828:JOT589830 JYP589828:JYP589830 KIL589828:KIL589830 KSH589828:KSH589830 LCD589828:LCD589830 LLZ589828:LLZ589830 LVV589828:LVV589830 MFR589828:MFR589830 MPN589828:MPN589830 MZJ589828:MZJ589830 NJF589828:NJF589830 NTB589828:NTB589830 OCX589828:OCX589830 OMT589828:OMT589830 OWP589828:OWP589830 PGL589828:PGL589830 PQH589828:PQH589830 QAD589828:QAD589830 QJZ589828:QJZ589830 QTV589828:QTV589830 RDR589828:RDR589830 RNN589828:RNN589830 RXJ589828:RXJ589830 SHF589828:SHF589830 SRB589828:SRB589830 TAX589828:TAX589830 TKT589828:TKT589830 TUP589828:TUP589830 UEL589828:UEL589830 UOH589828:UOH589830 UYD589828:UYD589830 VHZ589828:VHZ589830 VRV589828:VRV589830 WBR589828:WBR589830 WLN589828:WLN589830 WVJ589828:WVJ589830 H655364:I655366 IX655364:IX655366 ST655364:ST655366 ACP655364:ACP655366 AML655364:AML655366 AWH655364:AWH655366 BGD655364:BGD655366 BPZ655364:BPZ655366 BZV655364:BZV655366 CJR655364:CJR655366 CTN655364:CTN655366 DDJ655364:DDJ655366 DNF655364:DNF655366 DXB655364:DXB655366 EGX655364:EGX655366 EQT655364:EQT655366 FAP655364:FAP655366 FKL655364:FKL655366 FUH655364:FUH655366 GED655364:GED655366 GNZ655364:GNZ655366 GXV655364:GXV655366 HHR655364:HHR655366 HRN655364:HRN655366 IBJ655364:IBJ655366 ILF655364:ILF655366 IVB655364:IVB655366 JEX655364:JEX655366 JOT655364:JOT655366 JYP655364:JYP655366 KIL655364:KIL655366 KSH655364:KSH655366 LCD655364:LCD655366 LLZ655364:LLZ655366 LVV655364:LVV655366 MFR655364:MFR655366 MPN655364:MPN655366 MZJ655364:MZJ655366 NJF655364:NJF655366 NTB655364:NTB655366 OCX655364:OCX655366 OMT655364:OMT655366 OWP655364:OWP655366 PGL655364:PGL655366 PQH655364:PQH655366 QAD655364:QAD655366 QJZ655364:QJZ655366 QTV655364:QTV655366 RDR655364:RDR655366 RNN655364:RNN655366 RXJ655364:RXJ655366 SHF655364:SHF655366 SRB655364:SRB655366 TAX655364:TAX655366 TKT655364:TKT655366 TUP655364:TUP655366 UEL655364:UEL655366 UOH655364:UOH655366 UYD655364:UYD655366 VHZ655364:VHZ655366 VRV655364:VRV655366 WBR655364:WBR655366 WLN655364:WLN655366 WVJ655364:WVJ655366 H720900:I720902 IX720900:IX720902 ST720900:ST720902 ACP720900:ACP720902 AML720900:AML720902 AWH720900:AWH720902 BGD720900:BGD720902 BPZ720900:BPZ720902 BZV720900:BZV720902 CJR720900:CJR720902 CTN720900:CTN720902 DDJ720900:DDJ720902 DNF720900:DNF720902 DXB720900:DXB720902 EGX720900:EGX720902 EQT720900:EQT720902 FAP720900:FAP720902 FKL720900:FKL720902 FUH720900:FUH720902 GED720900:GED720902 GNZ720900:GNZ720902 GXV720900:GXV720902 HHR720900:HHR720902 HRN720900:HRN720902 IBJ720900:IBJ720902 ILF720900:ILF720902 IVB720900:IVB720902 JEX720900:JEX720902 JOT720900:JOT720902 JYP720900:JYP720902 KIL720900:KIL720902 KSH720900:KSH720902 LCD720900:LCD720902 LLZ720900:LLZ720902 LVV720900:LVV720902 MFR720900:MFR720902 MPN720900:MPN720902 MZJ720900:MZJ720902 NJF720900:NJF720902 NTB720900:NTB720902 OCX720900:OCX720902 OMT720900:OMT720902 OWP720900:OWP720902 PGL720900:PGL720902 PQH720900:PQH720902 QAD720900:QAD720902 QJZ720900:QJZ720902 QTV720900:QTV720902 RDR720900:RDR720902 RNN720900:RNN720902 RXJ720900:RXJ720902 SHF720900:SHF720902 SRB720900:SRB720902 TAX720900:TAX720902 TKT720900:TKT720902 TUP720900:TUP720902 UEL720900:UEL720902 UOH720900:UOH720902 UYD720900:UYD720902 VHZ720900:VHZ720902 VRV720900:VRV720902 WBR720900:WBR720902 WLN720900:WLN720902 WVJ720900:WVJ720902 H786436:I786438 IX786436:IX786438 ST786436:ST786438 ACP786436:ACP786438 AML786436:AML786438 AWH786436:AWH786438 BGD786436:BGD786438 BPZ786436:BPZ786438 BZV786436:BZV786438 CJR786436:CJR786438 CTN786436:CTN786438 DDJ786436:DDJ786438 DNF786436:DNF786438 DXB786436:DXB786438 EGX786436:EGX786438 EQT786436:EQT786438 FAP786436:FAP786438 FKL786436:FKL786438 FUH786436:FUH786438 GED786436:GED786438 GNZ786436:GNZ786438 GXV786436:GXV786438 HHR786436:HHR786438 HRN786436:HRN786438 IBJ786436:IBJ786438 ILF786436:ILF786438 IVB786436:IVB786438 JEX786436:JEX786438 JOT786436:JOT786438 JYP786436:JYP786438 KIL786436:KIL786438 KSH786436:KSH786438 LCD786436:LCD786438 LLZ786436:LLZ786438 LVV786436:LVV786438 MFR786436:MFR786438 MPN786436:MPN786438 MZJ786436:MZJ786438 NJF786436:NJF786438 NTB786436:NTB786438 OCX786436:OCX786438 OMT786436:OMT786438 OWP786436:OWP786438 PGL786436:PGL786438 PQH786436:PQH786438 QAD786436:QAD786438 QJZ786436:QJZ786438 QTV786436:QTV786438 RDR786436:RDR786438 RNN786436:RNN786438 RXJ786436:RXJ786438 SHF786436:SHF786438 SRB786436:SRB786438 TAX786436:TAX786438 TKT786436:TKT786438 TUP786436:TUP786438 UEL786436:UEL786438 UOH786436:UOH786438 UYD786436:UYD786438 VHZ786436:VHZ786438 VRV786436:VRV786438 WBR786436:WBR786438 WLN786436:WLN786438 WVJ786436:WVJ786438 H851972:I851974 IX851972:IX851974 ST851972:ST851974 ACP851972:ACP851974 AML851972:AML851974 AWH851972:AWH851974 BGD851972:BGD851974 BPZ851972:BPZ851974 BZV851972:BZV851974 CJR851972:CJR851974 CTN851972:CTN851974 DDJ851972:DDJ851974 DNF851972:DNF851974 DXB851972:DXB851974 EGX851972:EGX851974 EQT851972:EQT851974 FAP851972:FAP851974 FKL851972:FKL851974 FUH851972:FUH851974 GED851972:GED851974 GNZ851972:GNZ851974 GXV851972:GXV851974 HHR851972:HHR851974 HRN851972:HRN851974 IBJ851972:IBJ851974 ILF851972:ILF851974 IVB851972:IVB851974 JEX851972:JEX851974 JOT851972:JOT851974 JYP851972:JYP851974 KIL851972:KIL851974 KSH851972:KSH851974 LCD851972:LCD851974 LLZ851972:LLZ851974 LVV851972:LVV851974 MFR851972:MFR851974 MPN851972:MPN851974 MZJ851972:MZJ851974 NJF851972:NJF851974 NTB851972:NTB851974 OCX851972:OCX851974 OMT851972:OMT851974 OWP851972:OWP851974 PGL851972:PGL851974 PQH851972:PQH851974 QAD851972:QAD851974 QJZ851972:QJZ851974 QTV851972:QTV851974 RDR851972:RDR851974 RNN851972:RNN851974 RXJ851972:RXJ851974 SHF851972:SHF851974 SRB851972:SRB851974 TAX851972:TAX851974 TKT851972:TKT851974 TUP851972:TUP851974 UEL851972:UEL851974 UOH851972:UOH851974 UYD851972:UYD851974 VHZ851972:VHZ851974 VRV851972:VRV851974 WBR851972:WBR851974 WLN851972:WLN851974 WVJ851972:WVJ851974 H917508:I917510 IX917508:IX917510 ST917508:ST917510 ACP917508:ACP917510 AML917508:AML917510 AWH917508:AWH917510 BGD917508:BGD917510 BPZ917508:BPZ917510 BZV917508:BZV917510 CJR917508:CJR917510 CTN917508:CTN917510 DDJ917508:DDJ917510 DNF917508:DNF917510 DXB917508:DXB917510 EGX917508:EGX917510 EQT917508:EQT917510 FAP917508:FAP917510 FKL917508:FKL917510 FUH917508:FUH917510 GED917508:GED917510 GNZ917508:GNZ917510 GXV917508:GXV917510 HHR917508:HHR917510 HRN917508:HRN917510 IBJ917508:IBJ917510 ILF917508:ILF917510 IVB917508:IVB917510 JEX917508:JEX917510 JOT917508:JOT917510 JYP917508:JYP917510 KIL917508:KIL917510 KSH917508:KSH917510 LCD917508:LCD917510 LLZ917508:LLZ917510 LVV917508:LVV917510 MFR917508:MFR917510 MPN917508:MPN917510 MZJ917508:MZJ917510 NJF917508:NJF917510 NTB917508:NTB917510 OCX917508:OCX917510 OMT917508:OMT917510 OWP917508:OWP917510 PGL917508:PGL917510 PQH917508:PQH917510 QAD917508:QAD917510 QJZ917508:QJZ917510 QTV917508:QTV917510 RDR917508:RDR917510 RNN917508:RNN917510 RXJ917508:RXJ917510 SHF917508:SHF917510 SRB917508:SRB917510 TAX917508:TAX917510 TKT917508:TKT917510 TUP917508:TUP917510 UEL917508:UEL917510 UOH917508:UOH917510 UYD917508:UYD917510 VHZ917508:VHZ917510 VRV917508:VRV917510 WBR917508:WBR917510 WLN917508:WLN917510 WVJ917508:WVJ917510 H983044:I983046 IX983044:IX983046 ST983044:ST983046 ACP983044:ACP983046 AML983044:AML983046 AWH983044:AWH983046 BGD983044:BGD983046 BPZ983044:BPZ983046 BZV983044:BZV983046 CJR983044:CJR983046 CTN983044:CTN983046 DDJ983044:DDJ983046 DNF983044:DNF983046 DXB983044:DXB983046 EGX983044:EGX983046 EQT983044:EQT983046 FAP983044:FAP983046 FKL983044:FKL983046 FUH983044:FUH983046 GED983044:GED983046 GNZ983044:GNZ983046 GXV983044:GXV983046 HHR983044:HHR983046 HRN983044:HRN983046 IBJ983044:IBJ983046 ILF983044:ILF983046 IVB983044:IVB983046 JEX983044:JEX983046 JOT983044:JOT983046 JYP983044:JYP983046 KIL983044:KIL983046 KSH983044:KSH983046 LCD983044:LCD983046 LLZ983044:LLZ983046 LVV983044:LVV983046 MFR983044:MFR983046 MPN983044:MPN983046 MZJ983044:MZJ983046 NJF983044:NJF983046 NTB983044:NTB983046 OCX983044:OCX983046 OMT983044:OMT983046 OWP983044:OWP983046 PGL983044:PGL983046 PQH983044:PQH983046 QAD983044:QAD983046 QJZ983044:QJZ983046 QTV983044:QTV983046 RDR983044:RDR983046 RNN983044:RNN983046 RXJ983044:RXJ983046 SHF983044:SHF983046 SRB983044:SRB983046 TAX983044:TAX983046 TKT983044:TKT983046 TUP983044:TUP983046 UEL983044:UEL983046 UOH983044:UOH983046 UYD983044:UYD983046 VHZ983044:VHZ983046 VRV983044:VRV983046 WBR983044:WBR983046 WLN983044:WLN983046 WVJ983044:WVJ983046 IY3:IZ7 SU3:SV7 ACQ3:ACR7 AMM3:AMN7 AWI3:AWJ7 BGE3:BGF7 BQA3:BQB7 BZW3:BZX7 CJS3:CJT7 CTO3:CTP7 DDK3:DDL7 DNG3:DNH7 DXC3:DXD7 EGY3:EGZ7 EQU3:EQV7 FAQ3:FAR7 FKM3:FKN7 FUI3:FUJ7 GEE3:GEF7 GOA3:GOB7 GXW3:GXX7 HHS3:HHT7 HRO3:HRP7 IBK3:IBL7 ILG3:ILH7 IVC3:IVD7 JEY3:JEZ7 JOU3:JOV7 JYQ3:JYR7 KIM3:KIN7 KSI3:KSJ7 LCE3:LCF7 LMA3:LMB7 LVW3:LVX7 MFS3:MFT7 MPO3:MPP7 MZK3:MZL7 NJG3:NJH7 NTC3:NTD7 OCY3:OCZ7 OMU3:OMV7 OWQ3:OWR7 PGM3:PGN7 PQI3:PQJ7 QAE3:QAF7 QKA3:QKB7 QTW3:QTX7 RDS3:RDT7 RNO3:RNP7 RXK3:RXL7 SHG3:SHH7 SRC3:SRD7 TAY3:TAZ7 TKU3:TKV7 TUQ3:TUR7 UEM3:UEN7 UOI3:UOJ7 UYE3:UYF7 VIA3:VIB7 VRW3:VRX7 WBS3:WBT7 WLO3:WLP7 WVK3:WVL7 IY65540:IZ65544 SU65540:SV65544 ACQ65540:ACR65544 AMM65540:AMN65544 AWI65540:AWJ65544 BGE65540:BGF65544 BQA65540:BQB65544 BZW65540:BZX65544 CJS65540:CJT65544 CTO65540:CTP65544 DDK65540:DDL65544 DNG65540:DNH65544 DXC65540:DXD65544 EGY65540:EGZ65544 EQU65540:EQV65544 FAQ65540:FAR65544 FKM65540:FKN65544 FUI65540:FUJ65544 GEE65540:GEF65544 GOA65540:GOB65544 GXW65540:GXX65544 HHS65540:HHT65544 HRO65540:HRP65544 IBK65540:IBL65544 ILG65540:ILH65544 IVC65540:IVD65544 JEY65540:JEZ65544 JOU65540:JOV65544 JYQ65540:JYR65544 KIM65540:KIN65544 KSI65540:KSJ65544 LCE65540:LCF65544 LMA65540:LMB65544 LVW65540:LVX65544 MFS65540:MFT65544 MPO65540:MPP65544 MZK65540:MZL65544 NJG65540:NJH65544 NTC65540:NTD65544 OCY65540:OCZ65544 OMU65540:OMV65544 OWQ65540:OWR65544 PGM65540:PGN65544 PQI65540:PQJ65544 QAE65540:QAF65544 QKA65540:QKB65544 QTW65540:QTX65544 RDS65540:RDT65544 RNO65540:RNP65544 RXK65540:RXL65544 SHG65540:SHH65544 SRC65540:SRD65544 TAY65540:TAZ65544 TKU65540:TKV65544 TUQ65540:TUR65544 UEM65540:UEN65544 UOI65540:UOJ65544 UYE65540:UYF65544 VIA65540:VIB65544 VRW65540:VRX65544 WBS65540:WBT65544 WLO65540:WLP65544 WVK65540:WVL65544 IY131076:IZ131080 SU131076:SV131080 ACQ131076:ACR131080 AMM131076:AMN131080 AWI131076:AWJ131080 BGE131076:BGF131080 BQA131076:BQB131080 BZW131076:BZX131080 CJS131076:CJT131080 CTO131076:CTP131080 DDK131076:DDL131080 DNG131076:DNH131080 DXC131076:DXD131080 EGY131076:EGZ131080 EQU131076:EQV131080 FAQ131076:FAR131080 FKM131076:FKN131080 FUI131076:FUJ131080 GEE131076:GEF131080 GOA131076:GOB131080 GXW131076:GXX131080 HHS131076:HHT131080 HRO131076:HRP131080 IBK131076:IBL131080 ILG131076:ILH131080 IVC131076:IVD131080 JEY131076:JEZ131080 JOU131076:JOV131080 JYQ131076:JYR131080 KIM131076:KIN131080 KSI131076:KSJ131080 LCE131076:LCF131080 LMA131076:LMB131080 LVW131076:LVX131080 MFS131076:MFT131080 MPO131076:MPP131080 MZK131076:MZL131080 NJG131076:NJH131080 NTC131076:NTD131080 OCY131076:OCZ131080 OMU131076:OMV131080 OWQ131076:OWR131080 PGM131076:PGN131080 PQI131076:PQJ131080 QAE131076:QAF131080 QKA131076:QKB131080 QTW131076:QTX131080 RDS131076:RDT131080 RNO131076:RNP131080 RXK131076:RXL131080 SHG131076:SHH131080 SRC131076:SRD131080 TAY131076:TAZ131080 TKU131076:TKV131080 TUQ131076:TUR131080 UEM131076:UEN131080 UOI131076:UOJ131080 UYE131076:UYF131080 VIA131076:VIB131080 VRW131076:VRX131080 WBS131076:WBT131080 WLO131076:WLP131080 WVK131076:WVL131080 IY196612:IZ196616 SU196612:SV196616 ACQ196612:ACR196616 AMM196612:AMN196616 AWI196612:AWJ196616 BGE196612:BGF196616 BQA196612:BQB196616 BZW196612:BZX196616 CJS196612:CJT196616 CTO196612:CTP196616 DDK196612:DDL196616 DNG196612:DNH196616 DXC196612:DXD196616 EGY196612:EGZ196616 EQU196612:EQV196616 FAQ196612:FAR196616 FKM196612:FKN196616 FUI196612:FUJ196616 GEE196612:GEF196616 GOA196612:GOB196616 GXW196612:GXX196616 HHS196612:HHT196616 HRO196612:HRP196616 IBK196612:IBL196616 ILG196612:ILH196616 IVC196612:IVD196616 JEY196612:JEZ196616 JOU196612:JOV196616 JYQ196612:JYR196616 KIM196612:KIN196616 KSI196612:KSJ196616 LCE196612:LCF196616 LMA196612:LMB196616 LVW196612:LVX196616 MFS196612:MFT196616 MPO196612:MPP196616 MZK196612:MZL196616 NJG196612:NJH196616 NTC196612:NTD196616 OCY196612:OCZ196616 OMU196612:OMV196616 OWQ196612:OWR196616 PGM196612:PGN196616 PQI196612:PQJ196616 QAE196612:QAF196616 QKA196612:QKB196616 QTW196612:QTX196616 RDS196612:RDT196616 RNO196612:RNP196616 RXK196612:RXL196616 SHG196612:SHH196616 SRC196612:SRD196616 TAY196612:TAZ196616 TKU196612:TKV196616 TUQ196612:TUR196616 UEM196612:UEN196616 UOI196612:UOJ196616 UYE196612:UYF196616 VIA196612:VIB196616 VRW196612:VRX196616 WBS196612:WBT196616 WLO196612:WLP196616 WVK196612:WVL196616 IY262148:IZ262152 SU262148:SV262152 ACQ262148:ACR262152 AMM262148:AMN262152 AWI262148:AWJ262152 BGE262148:BGF262152 BQA262148:BQB262152 BZW262148:BZX262152 CJS262148:CJT262152 CTO262148:CTP262152 DDK262148:DDL262152 DNG262148:DNH262152 DXC262148:DXD262152 EGY262148:EGZ262152 EQU262148:EQV262152 FAQ262148:FAR262152 FKM262148:FKN262152 FUI262148:FUJ262152 GEE262148:GEF262152 GOA262148:GOB262152 GXW262148:GXX262152 HHS262148:HHT262152 HRO262148:HRP262152 IBK262148:IBL262152 ILG262148:ILH262152 IVC262148:IVD262152 JEY262148:JEZ262152 JOU262148:JOV262152 JYQ262148:JYR262152 KIM262148:KIN262152 KSI262148:KSJ262152 LCE262148:LCF262152 LMA262148:LMB262152 LVW262148:LVX262152 MFS262148:MFT262152 MPO262148:MPP262152 MZK262148:MZL262152 NJG262148:NJH262152 NTC262148:NTD262152 OCY262148:OCZ262152 OMU262148:OMV262152 OWQ262148:OWR262152 PGM262148:PGN262152 PQI262148:PQJ262152 QAE262148:QAF262152 QKA262148:QKB262152 QTW262148:QTX262152 RDS262148:RDT262152 RNO262148:RNP262152 RXK262148:RXL262152 SHG262148:SHH262152 SRC262148:SRD262152 TAY262148:TAZ262152 TKU262148:TKV262152 TUQ262148:TUR262152 UEM262148:UEN262152 UOI262148:UOJ262152 UYE262148:UYF262152 VIA262148:VIB262152 VRW262148:VRX262152 WBS262148:WBT262152 WLO262148:WLP262152 WVK262148:WVL262152 IY327684:IZ327688 SU327684:SV327688 ACQ327684:ACR327688 AMM327684:AMN327688 AWI327684:AWJ327688 BGE327684:BGF327688 BQA327684:BQB327688 BZW327684:BZX327688 CJS327684:CJT327688 CTO327684:CTP327688 DDK327684:DDL327688 DNG327684:DNH327688 DXC327684:DXD327688 EGY327684:EGZ327688 EQU327684:EQV327688 FAQ327684:FAR327688 FKM327684:FKN327688 FUI327684:FUJ327688 GEE327684:GEF327688 GOA327684:GOB327688 GXW327684:GXX327688 HHS327684:HHT327688 HRO327684:HRP327688 IBK327684:IBL327688 ILG327684:ILH327688 IVC327684:IVD327688 JEY327684:JEZ327688 JOU327684:JOV327688 JYQ327684:JYR327688 KIM327684:KIN327688 KSI327684:KSJ327688 LCE327684:LCF327688 LMA327684:LMB327688 LVW327684:LVX327688 MFS327684:MFT327688 MPO327684:MPP327688 MZK327684:MZL327688 NJG327684:NJH327688 NTC327684:NTD327688 OCY327684:OCZ327688 OMU327684:OMV327688 OWQ327684:OWR327688 PGM327684:PGN327688 PQI327684:PQJ327688 QAE327684:QAF327688 QKA327684:QKB327688 QTW327684:QTX327688 RDS327684:RDT327688 RNO327684:RNP327688 RXK327684:RXL327688 SHG327684:SHH327688 SRC327684:SRD327688 TAY327684:TAZ327688 TKU327684:TKV327688 TUQ327684:TUR327688 UEM327684:UEN327688 UOI327684:UOJ327688 UYE327684:UYF327688 VIA327684:VIB327688 VRW327684:VRX327688 WBS327684:WBT327688 WLO327684:WLP327688 WVK327684:WVL327688 IY393220:IZ393224 SU393220:SV393224 ACQ393220:ACR393224 AMM393220:AMN393224 AWI393220:AWJ393224 BGE393220:BGF393224 BQA393220:BQB393224 BZW393220:BZX393224 CJS393220:CJT393224 CTO393220:CTP393224 DDK393220:DDL393224 DNG393220:DNH393224 DXC393220:DXD393224 EGY393220:EGZ393224 EQU393220:EQV393224 FAQ393220:FAR393224 FKM393220:FKN393224 FUI393220:FUJ393224 GEE393220:GEF393224 GOA393220:GOB393224 GXW393220:GXX393224 HHS393220:HHT393224 HRO393220:HRP393224 IBK393220:IBL393224 ILG393220:ILH393224 IVC393220:IVD393224 JEY393220:JEZ393224 JOU393220:JOV393224 JYQ393220:JYR393224 KIM393220:KIN393224 KSI393220:KSJ393224 LCE393220:LCF393224 LMA393220:LMB393224 LVW393220:LVX393224 MFS393220:MFT393224 MPO393220:MPP393224 MZK393220:MZL393224 NJG393220:NJH393224 NTC393220:NTD393224 OCY393220:OCZ393224 OMU393220:OMV393224 OWQ393220:OWR393224 PGM393220:PGN393224 PQI393220:PQJ393224 QAE393220:QAF393224 QKA393220:QKB393224 QTW393220:QTX393224 RDS393220:RDT393224 RNO393220:RNP393224 RXK393220:RXL393224 SHG393220:SHH393224 SRC393220:SRD393224 TAY393220:TAZ393224 TKU393220:TKV393224 TUQ393220:TUR393224 UEM393220:UEN393224 UOI393220:UOJ393224 UYE393220:UYF393224 VIA393220:VIB393224 VRW393220:VRX393224 WBS393220:WBT393224 WLO393220:WLP393224 WVK393220:WVL393224 IY458756:IZ458760 SU458756:SV458760 ACQ458756:ACR458760 AMM458756:AMN458760 AWI458756:AWJ458760 BGE458756:BGF458760 BQA458756:BQB458760 BZW458756:BZX458760 CJS458756:CJT458760 CTO458756:CTP458760 DDK458756:DDL458760 DNG458756:DNH458760 DXC458756:DXD458760 EGY458756:EGZ458760 EQU458756:EQV458760 FAQ458756:FAR458760 FKM458756:FKN458760 FUI458756:FUJ458760 GEE458756:GEF458760 GOA458756:GOB458760 GXW458756:GXX458760 HHS458756:HHT458760 HRO458756:HRP458760 IBK458756:IBL458760 ILG458756:ILH458760 IVC458756:IVD458760 JEY458756:JEZ458760 JOU458756:JOV458760 JYQ458756:JYR458760 KIM458756:KIN458760 KSI458756:KSJ458760 LCE458756:LCF458760 LMA458756:LMB458760 LVW458756:LVX458760 MFS458756:MFT458760 MPO458756:MPP458760 MZK458756:MZL458760 NJG458756:NJH458760 NTC458756:NTD458760 OCY458756:OCZ458760 OMU458756:OMV458760 OWQ458756:OWR458760 PGM458756:PGN458760 PQI458756:PQJ458760 QAE458756:QAF458760 QKA458756:QKB458760 QTW458756:QTX458760 RDS458756:RDT458760 RNO458756:RNP458760 RXK458756:RXL458760 SHG458756:SHH458760 SRC458756:SRD458760 TAY458756:TAZ458760 TKU458756:TKV458760 TUQ458756:TUR458760 UEM458756:UEN458760 UOI458756:UOJ458760 UYE458756:UYF458760 VIA458756:VIB458760 VRW458756:VRX458760 WBS458756:WBT458760 WLO458756:WLP458760 WVK458756:WVL458760 IY524292:IZ524296 SU524292:SV524296 ACQ524292:ACR524296 AMM524292:AMN524296 AWI524292:AWJ524296 BGE524292:BGF524296 BQA524292:BQB524296 BZW524292:BZX524296 CJS524292:CJT524296 CTO524292:CTP524296 DDK524292:DDL524296 DNG524292:DNH524296 DXC524292:DXD524296 EGY524292:EGZ524296 EQU524292:EQV524296 FAQ524292:FAR524296 FKM524292:FKN524296 FUI524292:FUJ524296 GEE524292:GEF524296 GOA524292:GOB524296 GXW524292:GXX524296 HHS524292:HHT524296 HRO524292:HRP524296 IBK524292:IBL524296 ILG524292:ILH524296 IVC524292:IVD524296 JEY524292:JEZ524296 JOU524292:JOV524296 JYQ524292:JYR524296 KIM524292:KIN524296 KSI524292:KSJ524296 LCE524292:LCF524296 LMA524292:LMB524296 LVW524292:LVX524296 MFS524292:MFT524296 MPO524292:MPP524296 MZK524292:MZL524296 NJG524292:NJH524296 NTC524292:NTD524296 OCY524292:OCZ524296 OMU524292:OMV524296 OWQ524292:OWR524296 PGM524292:PGN524296 PQI524292:PQJ524296 QAE524292:QAF524296 QKA524292:QKB524296 QTW524292:QTX524296 RDS524292:RDT524296 RNO524292:RNP524296 RXK524292:RXL524296 SHG524292:SHH524296 SRC524292:SRD524296 TAY524292:TAZ524296 TKU524292:TKV524296 TUQ524292:TUR524296 UEM524292:UEN524296 UOI524292:UOJ524296 UYE524292:UYF524296 VIA524292:VIB524296 VRW524292:VRX524296 WBS524292:WBT524296 WLO524292:WLP524296 WVK524292:WVL524296 IY589828:IZ589832 SU589828:SV589832 ACQ589828:ACR589832 AMM589828:AMN589832 AWI589828:AWJ589832 BGE589828:BGF589832 BQA589828:BQB589832 BZW589828:BZX589832 CJS589828:CJT589832 CTO589828:CTP589832 DDK589828:DDL589832 DNG589828:DNH589832 DXC589828:DXD589832 EGY589828:EGZ589832 EQU589828:EQV589832 FAQ589828:FAR589832 FKM589828:FKN589832 FUI589828:FUJ589832 GEE589828:GEF589832 GOA589828:GOB589832 GXW589828:GXX589832 HHS589828:HHT589832 HRO589828:HRP589832 IBK589828:IBL589832 ILG589828:ILH589832 IVC589828:IVD589832 JEY589828:JEZ589832 JOU589828:JOV589832 JYQ589828:JYR589832 KIM589828:KIN589832 KSI589828:KSJ589832 LCE589828:LCF589832 LMA589828:LMB589832 LVW589828:LVX589832 MFS589828:MFT589832 MPO589828:MPP589832 MZK589828:MZL589832 NJG589828:NJH589832 NTC589828:NTD589832 OCY589828:OCZ589832 OMU589828:OMV589832 OWQ589828:OWR589832 PGM589828:PGN589832 PQI589828:PQJ589832 QAE589828:QAF589832 QKA589828:QKB589832 QTW589828:QTX589832 RDS589828:RDT589832 RNO589828:RNP589832 RXK589828:RXL589832 SHG589828:SHH589832 SRC589828:SRD589832 TAY589828:TAZ589832 TKU589828:TKV589832 TUQ589828:TUR589832 UEM589828:UEN589832 UOI589828:UOJ589832 UYE589828:UYF589832 VIA589828:VIB589832 VRW589828:VRX589832 WBS589828:WBT589832 WLO589828:WLP589832 WVK589828:WVL589832 IY655364:IZ655368 SU655364:SV655368 ACQ655364:ACR655368 AMM655364:AMN655368 AWI655364:AWJ655368 BGE655364:BGF655368 BQA655364:BQB655368 BZW655364:BZX655368 CJS655364:CJT655368 CTO655364:CTP655368 DDK655364:DDL655368 DNG655364:DNH655368 DXC655364:DXD655368 EGY655364:EGZ655368 EQU655364:EQV655368 FAQ655364:FAR655368 FKM655364:FKN655368 FUI655364:FUJ655368 GEE655364:GEF655368 GOA655364:GOB655368 GXW655364:GXX655368 HHS655364:HHT655368 HRO655364:HRP655368 IBK655364:IBL655368 ILG655364:ILH655368 IVC655364:IVD655368 JEY655364:JEZ655368 JOU655364:JOV655368 JYQ655364:JYR655368 KIM655364:KIN655368 KSI655364:KSJ655368 LCE655364:LCF655368 LMA655364:LMB655368 LVW655364:LVX655368 MFS655364:MFT655368 MPO655364:MPP655368 MZK655364:MZL655368 NJG655364:NJH655368 NTC655364:NTD655368 OCY655364:OCZ655368 OMU655364:OMV655368 OWQ655364:OWR655368 PGM655364:PGN655368 PQI655364:PQJ655368 QAE655364:QAF655368 QKA655364:QKB655368 QTW655364:QTX655368 RDS655364:RDT655368 RNO655364:RNP655368 RXK655364:RXL655368 SHG655364:SHH655368 SRC655364:SRD655368 TAY655364:TAZ655368 TKU655364:TKV655368 TUQ655364:TUR655368 UEM655364:UEN655368 UOI655364:UOJ655368 UYE655364:UYF655368 VIA655364:VIB655368 VRW655364:VRX655368 WBS655364:WBT655368 WLO655364:WLP655368 WVK655364:WVL655368 IY720900:IZ720904 SU720900:SV720904 ACQ720900:ACR720904 AMM720900:AMN720904 AWI720900:AWJ720904 BGE720900:BGF720904 BQA720900:BQB720904 BZW720900:BZX720904 CJS720900:CJT720904 CTO720900:CTP720904 DDK720900:DDL720904 DNG720900:DNH720904 DXC720900:DXD720904 EGY720900:EGZ720904 EQU720900:EQV720904 FAQ720900:FAR720904 FKM720900:FKN720904 FUI720900:FUJ720904 GEE720900:GEF720904 GOA720900:GOB720904 GXW720900:GXX720904 HHS720900:HHT720904 HRO720900:HRP720904 IBK720900:IBL720904 ILG720900:ILH720904 IVC720900:IVD720904 JEY720900:JEZ720904 JOU720900:JOV720904 JYQ720900:JYR720904 KIM720900:KIN720904 KSI720900:KSJ720904 LCE720900:LCF720904 LMA720900:LMB720904 LVW720900:LVX720904 MFS720900:MFT720904 MPO720900:MPP720904 MZK720900:MZL720904 NJG720900:NJH720904 NTC720900:NTD720904 OCY720900:OCZ720904 OMU720900:OMV720904 OWQ720900:OWR720904 PGM720900:PGN720904 PQI720900:PQJ720904 QAE720900:QAF720904 QKA720900:QKB720904 QTW720900:QTX720904 RDS720900:RDT720904 RNO720900:RNP720904 RXK720900:RXL720904 SHG720900:SHH720904 SRC720900:SRD720904 TAY720900:TAZ720904 TKU720900:TKV720904 TUQ720900:TUR720904 UEM720900:UEN720904 UOI720900:UOJ720904 UYE720900:UYF720904 VIA720900:VIB720904 VRW720900:VRX720904 WBS720900:WBT720904 WLO720900:WLP720904 WVK720900:WVL720904 IY786436:IZ786440 SU786436:SV786440 ACQ786436:ACR786440 AMM786436:AMN786440 AWI786436:AWJ786440 BGE786436:BGF786440 BQA786436:BQB786440 BZW786436:BZX786440 CJS786436:CJT786440 CTO786436:CTP786440 DDK786436:DDL786440 DNG786436:DNH786440 DXC786436:DXD786440 EGY786436:EGZ786440 EQU786436:EQV786440 FAQ786436:FAR786440 FKM786436:FKN786440 FUI786436:FUJ786440 GEE786436:GEF786440 GOA786436:GOB786440 GXW786436:GXX786440 HHS786436:HHT786440 HRO786436:HRP786440 IBK786436:IBL786440 ILG786436:ILH786440 IVC786436:IVD786440 JEY786436:JEZ786440 JOU786436:JOV786440 JYQ786436:JYR786440 KIM786436:KIN786440 KSI786436:KSJ786440 LCE786436:LCF786440 LMA786436:LMB786440 LVW786436:LVX786440 MFS786436:MFT786440 MPO786436:MPP786440 MZK786436:MZL786440 NJG786436:NJH786440 NTC786436:NTD786440 OCY786436:OCZ786440 OMU786436:OMV786440 OWQ786436:OWR786440 PGM786436:PGN786440 PQI786436:PQJ786440 QAE786436:QAF786440 QKA786436:QKB786440 QTW786436:QTX786440 RDS786436:RDT786440 RNO786436:RNP786440 RXK786436:RXL786440 SHG786436:SHH786440 SRC786436:SRD786440 TAY786436:TAZ786440 TKU786436:TKV786440 TUQ786436:TUR786440 UEM786436:UEN786440 UOI786436:UOJ786440 UYE786436:UYF786440 VIA786436:VIB786440 VRW786436:VRX786440 WBS786436:WBT786440 WLO786436:WLP786440 WVK786436:WVL786440 IY851972:IZ851976 SU851972:SV851976 ACQ851972:ACR851976 AMM851972:AMN851976 AWI851972:AWJ851976 BGE851972:BGF851976 BQA851972:BQB851976 BZW851972:BZX851976 CJS851972:CJT851976 CTO851972:CTP851976 DDK851972:DDL851976 DNG851972:DNH851976 DXC851972:DXD851976 EGY851972:EGZ851976 EQU851972:EQV851976 FAQ851972:FAR851976 FKM851972:FKN851976 FUI851972:FUJ851976 GEE851972:GEF851976 GOA851972:GOB851976 GXW851972:GXX851976 HHS851972:HHT851976 HRO851972:HRP851976 IBK851972:IBL851976 ILG851972:ILH851976 IVC851972:IVD851976 JEY851972:JEZ851976 JOU851972:JOV851976 JYQ851972:JYR851976 KIM851972:KIN851976 KSI851972:KSJ851976 LCE851972:LCF851976 LMA851972:LMB851976 LVW851972:LVX851976 MFS851972:MFT851976 MPO851972:MPP851976 MZK851972:MZL851976 NJG851972:NJH851976 NTC851972:NTD851976 OCY851972:OCZ851976 OMU851972:OMV851976 OWQ851972:OWR851976 PGM851972:PGN851976 PQI851972:PQJ851976 QAE851972:QAF851976 QKA851972:QKB851976 QTW851972:QTX851976 RDS851972:RDT851976 RNO851972:RNP851976 RXK851972:RXL851976 SHG851972:SHH851976 SRC851972:SRD851976 TAY851972:TAZ851976 TKU851972:TKV851976 TUQ851972:TUR851976 UEM851972:UEN851976 UOI851972:UOJ851976 UYE851972:UYF851976 VIA851972:VIB851976 VRW851972:VRX851976 WBS851972:WBT851976 WLO851972:WLP851976 WVK851972:WVL851976 IY917508:IZ917512 SU917508:SV917512 ACQ917508:ACR917512 AMM917508:AMN917512 AWI917508:AWJ917512 BGE917508:BGF917512 BQA917508:BQB917512 BZW917508:BZX917512 CJS917508:CJT917512 CTO917508:CTP917512 DDK917508:DDL917512 DNG917508:DNH917512 DXC917508:DXD917512 EGY917508:EGZ917512 EQU917508:EQV917512 FAQ917508:FAR917512 FKM917508:FKN917512 FUI917508:FUJ917512 GEE917508:GEF917512 GOA917508:GOB917512 GXW917508:GXX917512 HHS917508:HHT917512 HRO917508:HRP917512 IBK917508:IBL917512 ILG917508:ILH917512 IVC917508:IVD917512 JEY917508:JEZ917512 JOU917508:JOV917512 JYQ917508:JYR917512 KIM917508:KIN917512 KSI917508:KSJ917512 LCE917508:LCF917512 LMA917508:LMB917512 LVW917508:LVX917512 MFS917508:MFT917512 MPO917508:MPP917512 MZK917508:MZL917512 NJG917508:NJH917512 NTC917508:NTD917512 OCY917508:OCZ917512 OMU917508:OMV917512 OWQ917508:OWR917512 PGM917508:PGN917512 PQI917508:PQJ917512 QAE917508:QAF917512 QKA917508:QKB917512 QTW917508:QTX917512 RDS917508:RDT917512 RNO917508:RNP917512 RXK917508:RXL917512 SHG917508:SHH917512 SRC917508:SRD917512 TAY917508:TAZ917512 TKU917508:TKV917512 TUQ917508:TUR917512 UEM917508:UEN917512 UOI917508:UOJ917512 UYE917508:UYF917512 VIA917508:VIB917512 VRW917508:VRX917512 WBS917508:WBT917512 WLO917508:WLP917512 WVK917508:WVL917512 IY983044:IZ983048 SU983044:SV983048 ACQ983044:ACR983048 AMM983044:AMN983048 AWI983044:AWJ983048 BGE983044:BGF983048 BQA983044:BQB983048 BZW983044:BZX983048 CJS983044:CJT983048 CTO983044:CTP983048 DDK983044:DDL983048 DNG983044:DNH983048 DXC983044:DXD983048 EGY983044:EGZ983048 EQU983044:EQV983048 FAQ983044:FAR983048 FKM983044:FKN983048 FUI983044:FUJ983048 GEE983044:GEF983048 GOA983044:GOB983048 GXW983044:GXX983048 HHS983044:HHT983048 HRO983044:HRP983048 IBK983044:IBL983048 ILG983044:ILH983048 IVC983044:IVD983048 JEY983044:JEZ983048 JOU983044:JOV983048 JYQ983044:JYR983048 KIM983044:KIN983048 KSI983044:KSJ983048 LCE983044:LCF983048 LMA983044:LMB983048 LVW983044:LVX983048 MFS983044:MFT983048 MPO983044:MPP983048 MZK983044:MZL983048 NJG983044:NJH983048 NTC983044:NTD983048 OCY983044:OCZ983048 OMU983044:OMV983048 OWQ983044:OWR983048 PGM983044:PGN983048 PQI983044:PQJ983048 QAE983044:QAF983048 QKA983044:QKB983048 QTW983044:QTX983048 RDS983044:RDT983048 RNO983044:RNP983048 RXK983044:RXL983048 SHG983044:SHH983048 SRC983044:SRD983048 TAY983044:TAZ983048 TKU983044:TKV983048 TUQ983044:TUR983048 UEM983044:UEN983048 UOI983044:UOJ983048 UYE983044:UYF983048 VIA983044:VIB983048 VRW983044:VRX983048 WBS983044:WBT983048 WLO983044:WLP983048 WVK983044:WVL983048 IX8:IZ8 ST8:SV8 ACP8:ACR8 AML8:AMN8 AWH8:AWJ8 BGD8:BGF8 BPZ8:BQB8 BZV8:BZX8 CJR8:CJT8 CTN8:CTP8 DDJ8:DDL8 DNF8:DNH8 DXB8:DXD8 EGX8:EGZ8 EQT8:EQV8 FAP8:FAR8 FKL8:FKN8 FUH8:FUJ8 GED8:GEF8 GNZ8:GOB8 GXV8:GXX8 HHR8:HHT8 HRN8:HRP8 IBJ8:IBL8 ILF8:ILH8 IVB8:IVD8 JEX8:JEZ8 JOT8:JOV8 JYP8:JYR8 KIL8:KIN8 KSH8:KSJ8 LCD8:LCF8 LLZ8:LMB8 LVV8:LVX8 MFR8:MFT8 MPN8:MPP8 MZJ8:MZL8 NJF8:NJH8 NTB8:NTD8 OCX8:OCZ8 OMT8:OMV8 OWP8:OWR8 PGL8:PGN8 PQH8:PQJ8 QAD8:QAF8 QJZ8:QKB8 QTV8:QTX8 RDR8:RDT8 RNN8:RNP8 RXJ8:RXL8 SHF8:SHH8 SRB8:SRD8 TAX8:TAZ8 TKT8:TKV8 TUP8:TUR8 UEL8:UEN8 UOH8:UOJ8 UYD8:UYF8 VHZ8:VIB8 VRV8:VRX8 WBR8:WBT8 WLN8:WLP8 WVJ8:WVL8 WVJ983048 IX65545:IZ65545 ST65545:SV65545 ACP65545:ACR65545 AML65545:AMN65545 AWH65545:AWJ65545 BGD65545:BGF65545 BPZ65545:BQB65545 BZV65545:BZX65545 CJR65545:CJT65545 CTN65545:CTP65545 DDJ65545:DDL65545 DNF65545:DNH65545 DXB65545:DXD65545 EGX65545:EGZ65545 EQT65545:EQV65545 FAP65545:FAR65545 FKL65545:FKN65545 FUH65545:FUJ65545 GED65545:GEF65545 GNZ65545:GOB65545 GXV65545:GXX65545 HHR65545:HHT65545 HRN65545:HRP65545 IBJ65545:IBL65545 ILF65545:ILH65545 IVB65545:IVD65545 JEX65545:JEZ65545 JOT65545:JOV65545 JYP65545:JYR65545 KIL65545:KIN65545 KSH65545:KSJ65545 LCD65545:LCF65545 LLZ65545:LMB65545 LVV65545:LVX65545 MFR65545:MFT65545 MPN65545:MPP65545 MZJ65545:MZL65545 NJF65545:NJH65545 NTB65545:NTD65545 OCX65545:OCZ65545 OMT65545:OMV65545 OWP65545:OWR65545 PGL65545:PGN65545 PQH65545:PQJ65545 QAD65545:QAF65545 QJZ65545:QKB65545 QTV65545:QTX65545 RDR65545:RDT65545 RNN65545:RNP65545 RXJ65545:RXL65545 SHF65545:SHH65545 SRB65545:SRD65545 TAX65545:TAZ65545 TKT65545:TKV65545 TUP65545:TUR65545 UEL65545:UEN65545 UOH65545:UOJ65545 UYD65545:UYF65545 VHZ65545:VIB65545 VRV65545:VRX65545 WBR65545:WBT65545 WLN65545:WLP65545 WVJ65545:WVL65545 IX131081:IZ131081 ST131081:SV131081 ACP131081:ACR131081 AML131081:AMN131081 AWH131081:AWJ131081 BGD131081:BGF131081 BPZ131081:BQB131081 BZV131081:BZX131081 CJR131081:CJT131081 CTN131081:CTP131081 DDJ131081:DDL131081 DNF131081:DNH131081 DXB131081:DXD131081 EGX131081:EGZ131081 EQT131081:EQV131081 FAP131081:FAR131081 FKL131081:FKN131081 FUH131081:FUJ131081 GED131081:GEF131081 GNZ131081:GOB131081 GXV131081:GXX131081 HHR131081:HHT131081 HRN131081:HRP131081 IBJ131081:IBL131081 ILF131081:ILH131081 IVB131081:IVD131081 JEX131081:JEZ131081 JOT131081:JOV131081 JYP131081:JYR131081 KIL131081:KIN131081 KSH131081:KSJ131081 LCD131081:LCF131081 LLZ131081:LMB131081 LVV131081:LVX131081 MFR131081:MFT131081 MPN131081:MPP131081 MZJ131081:MZL131081 NJF131081:NJH131081 NTB131081:NTD131081 OCX131081:OCZ131081 OMT131081:OMV131081 OWP131081:OWR131081 PGL131081:PGN131081 PQH131081:PQJ131081 QAD131081:QAF131081 QJZ131081:QKB131081 QTV131081:QTX131081 RDR131081:RDT131081 RNN131081:RNP131081 RXJ131081:RXL131081 SHF131081:SHH131081 SRB131081:SRD131081 TAX131081:TAZ131081 TKT131081:TKV131081 TUP131081:TUR131081 UEL131081:UEN131081 UOH131081:UOJ131081 UYD131081:UYF131081 VHZ131081:VIB131081 VRV131081:VRX131081 WBR131081:WBT131081 WLN131081:WLP131081 WVJ131081:WVL131081 IX196617:IZ196617 ST196617:SV196617 ACP196617:ACR196617 AML196617:AMN196617 AWH196617:AWJ196617 BGD196617:BGF196617 BPZ196617:BQB196617 BZV196617:BZX196617 CJR196617:CJT196617 CTN196617:CTP196617 DDJ196617:DDL196617 DNF196617:DNH196617 DXB196617:DXD196617 EGX196617:EGZ196617 EQT196617:EQV196617 FAP196617:FAR196617 FKL196617:FKN196617 FUH196617:FUJ196617 GED196617:GEF196617 GNZ196617:GOB196617 GXV196617:GXX196617 HHR196617:HHT196617 HRN196617:HRP196617 IBJ196617:IBL196617 ILF196617:ILH196617 IVB196617:IVD196617 JEX196617:JEZ196617 JOT196617:JOV196617 JYP196617:JYR196617 KIL196617:KIN196617 KSH196617:KSJ196617 LCD196617:LCF196617 LLZ196617:LMB196617 LVV196617:LVX196617 MFR196617:MFT196617 MPN196617:MPP196617 MZJ196617:MZL196617 NJF196617:NJH196617 NTB196617:NTD196617 OCX196617:OCZ196617 OMT196617:OMV196617 OWP196617:OWR196617 PGL196617:PGN196617 PQH196617:PQJ196617 QAD196617:QAF196617 QJZ196617:QKB196617 QTV196617:QTX196617 RDR196617:RDT196617 RNN196617:RNP196617 RXJ196617:RXL196617 SHF196617:SHH196617 SRB196617:SRD196617 TAX196617:TAZ196617 TKT196617:TKV196617 TUP196617:TUR196617 UEL196617:UEN196617 UOH196617:UOJ196617 UYD196617:UYF196617 VHZ196617:VIB196617 VRV196617:VRX196617 WBR196617:WBT196617 WLN196617:WLP196617 WVJ196617:WVL196617 IX262153:IZ262153 ST262153:SV262153 ACP262153:ACR262153 AML262153:AMN262153 AWH262153:AWJ262153 BGD262153:BGF262153 BPZ262153:BQB262153 BZV262153:BZX262153 CJR262153:CJT262153 CTN262153:CTP262153 DDJ262153:DDL262153 DNF262153:DNH262153 DXB262153:DXD262153 EGX262153:EGZ262153 EQT262153:EQV262153 FAP262153:FAR262153 FKL262153:FKN262153 FUH262153:FUJ262153 GED262153:GEF262153 GNZ262153:GOB262153 GXV262153:GXX262153 HHR262153:HHT262153 HRN262153:HRP262153 IBJ262153:IBL262153 ILF262153:ILH262153 IVB262153:IVD262153 JEX262153:JEZ262153 JOT262153:JOV262153 JYP262153:JYR262153 KIL262153:KIN262153 KSH262153:KSJ262153 LCD262153:LCF262153 LLZ262153:LMB262153 LVV262153:LVX262153 MFR262153:MFT262153 MPN262153:MPP262153 MZJ262153:MZL262153 NJF262153:NJH262153 NTB262153:NTD262153 OCX262153:OCZ262153 OMT262153:OMV262153 OWP262153:OWR262153 PGL262153:PGN262153 PQH262153:PQJ262153 QAD262153:QAF262153 QJZ262153:QKB262153 QTV262153:QTX262153 RDR262153:RDT262153 RNN262153:RNP262153 RXJ262153:RXL262153 SHF262153:SHH262153 SRB262153:SRD262153 TAX262153:TAZ262153 TKT262153:TKV262153 TUP262153:TUR262153 UEL262153:UEN262153 UOH262153:UOJ262153 UYD262153:UYF262153 VHZ262153:VIB262153 VRV262153:VRX262153 WBR262153:WBT262153 WLN262153:WLP262153 WVJ262153:WVL262153 IX327689:IZ327689 ST327689:SV327689 ACP327689:ACR327689 AML327689:AMN327689 AWH327689:AWJ327689 BGD327689:BGF327689 BPZ327689:BQB327689 BZV327689:BZX327689 CJR327689:CJT327689 CTN327689:CTP327689 DDJ327689:DDL327689 DNF327689:DNH327689 DXB327689:DXD327689 EGX327689:EGZ327689 EQT327689:EQV327689 FAP327689:FAR327689 FKL327689:FKN327689 FUH327689:FUJ327689 GED327689:GEF327689 GNZ327689:GOB327689 GXV327689:GXX327689 HHR327689:HHT327689 HRN327689:HRP327689 IBJ327689:IBL327689 ILF327689:ILH327689 IVB327689:IVD327689 JEX327689:JEZ327689 JOT327689:JOV327689 JYP327689:JYR327689 KIL327689:KIN327689 KSH327689:KSJ327689 LCD327689:LCF327689 LLZ327689:LMB327689 LVV327689:LVX327689 MFR327689:MFT327689 MPN327689:MPP327689 MZJ327689:MZL327689 NJF327689:NJH327689 NTB327689:NTD327689 OCX327689:OCZ327689 OMT327689:OMV327689 OWP327689:OWR327689 PGL327689:PGN327689 PQH327689:PQJ327689 QAD327689:QAF327689 QJZ327689:QKB327689 QTV327689:QTX327689 RDR327689:RDT327689 RNN327689:RNP327689 RXJ327689:RXL327689 SHF327689:SHH327689 SRB327689:SRD327689 TAX327689:TAZ327689 TKT327689:TKV327689 TUP327689:TUR327689 UEL327689:UEN327689 UOH327689:UOJ327689 UYD327689:UYF327689 VHZ327689:VIB327689 VRV327689:VRX327689 WBR327689:WBT327689 WLN327689:WLP327689 WVJ327689:WVL327689 IX393225:IZ393225 ST393225:SV393225 ACP393225:ACR393225 AML393225:AMN393225 AWH393225:AWJ393225 BGD393225:BGF393225 BPZ393225:BQB393225 BZV393225:BZX393225 CJR393225:CJT393225 CTN393225:CTP393225 DDJ393225:DDL393225 DNF393225:DNH393225 DXB393225:DXD393225 EGX393225:EGZ393225 EQT393225:EQV393225 FAP393225:FAR393225 FKL393225:FKN393225 FUH393225:FUJ393225 GED393225:GEF393225 GNZ393225:GOB393225 GXV393225:GXX393225 HHR393225:HHT393225 HRN393225:HRP393225 IBJ393225:IBL393225 ILF393225:ILH393225 IVB393225:IVD393225 JEX393225:JEZ393225 JOT393225:JOV393225 JYP393225:JYR393225 KIL393225:KIN393225 KSH393225:KSJ393225 LCD393225:LCF393225 LLZ393225:LMB393225 LVV393225:LVX393225 MFR393225:MFT393225 MPN393225:MPP393225 MZJ393225:MZL393225 NJF393225:NJH393225 NTB393225:NTD393225 OCX393225:OCZ393225 OMT393225:OMV393225 OWP393225:OWR393225 PGL393225:PGN393225 PQH393225:PQJ393225 QAD393225:QAF393225 QJZ393225:QKB393225 QTV393225:QTX393225 RDR393225:RDT393225 RNN393225:RNP393225 RXJ393225:RXL393225 SHF393225:SHH393225 SRB393225:SRD393225 TAX393225:TAZ393225 TKT393225:TKV393225 TUP393225:TUR393225 UEL393225:UEN393225 UOH393225:UOJ393225 UYD393225:UYF393225 VHZ393225:VIB393225 VRV393225:VRX393225 WBR393225:WBT393225 WLN393225:WLP393225 WVJ393225:WVL393225 IX458761:IZ458761 ST458761:SV458761 ACP458761:ACR458761 AML458761:AMN458761 AWH458761:AWJ458761 BGD458761:BGF458761 BPZ458761:BQB458761 BZV458761:BZX458761 CJR458761:CJT458761 CTN458761:CTP458761 DDJ458761:DDL458761 DNF458761:DNH458761 DXB458761:DXD458761 EGX458761:EGZ458761 EQT458761:EQV458761 FAP458761:FAR458761 FKL458761:FKN458761 FUH458761:FUJ458761 GED458761:GEF458761 GNZ458761:GOB458761 GXV458761:GXX458761 HHR458761:HHT458761 HRN458761:HRP458761 IBJ458761:IBL458761 ILF458761:ILH458761 IVB458761:IVD458761 JEX458761:JEZ458761 JOT458761:JOV458761 JYP458761:JYR458761 KIL458761:KIN458761 KSH458761:KSJ458761 LCD458761:LCF458761 LLZ458761:LMB458761 LVV458761:LVX458761 MFR458761:MFT458761 MPN458761:MPP458761 MZJ458761:MZL458761 NJF458761:NJH458761 NTB458761:NTD458761 OCX458761:OCZ458761 OMT458761:OMV458761 OWP458761:OWR458761 PGL458761:PGN458761 PQH458761:PQJ458761 QAD458761:QAF458761 QJZ458761:QKB458761 QTV458761:QTX458761 RDR458761:RDT458761 RNN458761:RNP458761 RXJ458761:RXL458761 SHF458761:SHH458761 SRB458761:SRD458761 TAX458761:TAZ458761 TKT458761:TKV458761 TUP458761:TUR458761 UEL458761:UEN458761 UOH458761:UOJ458761 UYD458761:UYF458761 VHZ458761:VIB458761 VRV458761:VRX458761 WBR458761:WBT458761 WLN458761:WLP458761 WVJ458761:WVL458761 IX524297:IZ524297 ST524297:SV524297 ACP524297:ACR524297 AML524297:AMN524297 AWH524297:AWJ524297 BGD524297:BGF524297 BPZ524297:BQB524297 BZV524297:BZX524297 CJR524297:CJT524297 CTN524297:CTP524297 DDJ524297:DDL524297 DNF524297:DNH524297 DXB524297:DXD524297 EGX524297:EGZ524297 EQT524297:EQV524297 FAP524297:FAR524297 FKL524297:FKN524297 FUH524297:FUJ524297 GED524297:GEF524297 GNZ524297:GOB524297 GXV524297:GXX524297 HHR524297:HHT524297 HRN524297:HRP524297 IBJ524297:IBL524297 ILF524297:ILH524297 IVB524297:IVD524297 JEX524297:JEZ524297 JOT524297:JOV524297 JYP524297:JYR524297 KIL524297:KIN524297 KSH524297:KSJ524297 LCD524297:LCF524297 LLZ524297:LMB524297 LVV524297:LVX524297 MFR524297:MFT524297 MPN524297:MPP524297 MZJ524297:MZL524297 NJF524297:NJH524297 NTB524297:NTD524297 OCX524297:OCZ524297 OMT524297:OMV524297 OWP524297:OWR524297 PGL524297:PGN524297 PQH524297:PQJ524297 QAD524297:QAF524297 QJZ524297:QKB524297 QTV524297:QTX524297 RDR524297:RDT524297 RNN524297:RNP524297 RXJ524297:RXL524297 SHF524297:SHH524297 SRB524297:SRD524297 TAX524297:TAZ524297 TKT524297:TKV524297 TUP524297:TUR524297 UEL524297:UEN524297 UOH524297:UOJ524297 UYD524297:UYF524297 VHZ524297:VIB524297 VRV524297:VRX524297 WBR524297:WBT524297 WLN524297:WLP524297 WVJ524297:WVL524297 IX589833:IZ589833 ST589833:SV589833 ACP589833:ACR589833 AML589833:AMN589833 AWH589833:AWJ589833 BGD589833:BGF589833 BPZ589833:BQB589833 BZV589833:BZX589833 CJR589833:CJT589833 CTN589833:CTP589833 DDJ589833:DDL589833 DNF589833:DNH589833 DXB589833:DXD589833 EGX589833:EGZ589833 EQT589833:EQV589833 FAP589833:FAR589833 FKL589833:FKN589833 FUH589833:FUJ589833 GED589833:GEF589833 GNZ589833:GOB589833 GXV589833:GXX589833 HHR589833:HHT589833 HRN589833:HRP589833 IBJ589833:IBL589833 ILF589833:ILH589833 IVB589833:IVD589833 JEX589833:JEZ589833 JOT589833:JOV589833 JYP589833:JYR589833 KIL589833:KIN589833 KSH589833:KSJ589833 LCD589833:LCF589833 LLZ589833:LMB589833 LVV589833:LVX589833 MFR589833:MFT589833 MPN589833:MPP589833 MZJ589833:MZL589833 NJF589833:NJH589833 NTB589833:NTD589833 OCX589833:OCZ589833 OMT589833:OMV589833 OWP589833:OWR589833 PGL589833:PGN589833 PQH589833:PQJ589833 QAD589833:QAF589833 QJZ589833:QKB589833 QTV589833:QTX589833 RDR589833:RDT589833 RNN589833:RNP589833 RXJ589833:RXL589833 SHF589833:SHH589833 SRB589833:SRD589833 TAX589833:TAZ589833 TKT589833:TKV589833 TUP589833:TUR589833 UEL589833:UEN589833 UOH589833:UOJ589833 UYD589833:UYF589833 VHZ589833:VIB589833 VRV589833:VRX589833 WBR589833:WBT589833 WLN589833:WLP589833 WVJ589833:WVL589833 IX655369:IZ655369 ST655369:SV655369 ACP655369:ACR655369 AML655369:AMN655369 AWH655369:AWJ655369 BGD655369:BGF655369 BPZ655369:BQB655369 BZV655369:BZX655369 CJR655369:CJT655369 CTN655369:CTP655369 DDJ655369:DDL655369 DNF655369:DNH655369 DXB655369:DXD655369 EGX655369:EGZ655369 EQT655369:EQV655369 FAP655369:FAR655369 FKL655369:FKN655369 FUH655369:FUJ655369 GED655369:GEF655369 GNZ655369:GOB655369 GXV655369:GXX655369 HHR655369:HHT655369 HRN655369:HRP655369 IBJ655369:IBL655369 ILF655369:ILH655369 IVB655369:IVD655369 JEX655369:JEZ655369 JOT655369:JOV655369 JYP655369:JYR655369 KIL655369:KIN655369 KSH655369:KSJ655369 LCD655369:LCF655369 LLZ655369:LMB655369 LVV655369:LVX655369 MFR655369:MFT655369 MPN655369:MPP655369 MZJ655369:MZL655369 NJF655369:NJH655369 NTB655369:NTD655369 OCX655369:OCZ655369 OMT655369:OMV655369 OWP655369:OWR655369 PGL655369:PGN655369 PQH655369:PQJ655369 QAD655369:QAF655369 QJZ655369:QKB655369 QTV655369:QTX655369 RDR655369:RDT655369 RNN655369:RNP655369 RXJ655369:RXL655369 SHF655369:SHH655369 SRB655369:SRD655369 TAX655369:TAZ655369 TKT655369:TKV655369 TUP655369:TUR655369 UEL655369:UEN655369 UOH655369:UOJ655369 UYD655369:UYF655369 VHZ655369:VIB655369 VRV655369:VRX655369 WBR655369:WBT655369 WLN655369:WLP655369 WVJ655369:WVL655369 IX720905:IZ720905 ST720905:SV720905 ACP720905:ACR720905 AML720905:AMN720905 AWH720905:AWJ720905 BGD720905:BGF720905 BPZ720905:BQB720905 BZV720905:BZX720905 CJR720905:CJT720905 CTN720905:CTP720905 DDJ720905:DDL720905 DNF720905:DNH720905 DXB720905:DXD720905 EGX720905:EGZ720905 EQT720905:EQV720905 FAP720905:FAR720905 FKL720905:FKN720905 FUH720905:FUJ720905 GED720905:GEF720905 GNZ720905:GOB720905 GXV720905:GXX720905 HHR720905:HHT720905 HRN720905:HRP720905 IBJ720905:IBL720905 ILF720905:ILH720905 IVB720905:IVD720905 JEX720905:JEZ720905 JOT720905:JOV720905 JYP720905:JYR720905 KIL720905:KIN720905 KSH720905:KSJ720905 LCD720905:LCF720905 LLZ720905:LMB720905 LVV720905:LVX720905 MFR720905:MFT720905 MPN720905:MPP720905 MZJ720905:MZL720905 NJF720905:NJH720905 NTB720905:NTD720905 OCX720905:OCZ720905 OMT720905:OMV720905 OWP720905:OWR720905 PGL720905:PGN720905 PQH720905:PQJ720905 QAD720905:QAF720905 QJZ720905:QKB720905 QTV720905:QTX720905 RDR720905:RDT720905 RNN720905:RNP720905 RXJ720905:RXL720905 SHF720905:SHH720905 SRB720905:SRD720905 TAX720905:TAZ720905 TKT720905:TKV720905 TUP720905:TUR720905 UEL720905:UEN720905 UOH720905:UOJ720905 UYD720905:UYF720905 VHZ720905:VIB720905 VRV720905:VRX720905 WBR720905:WBT720905 WLN720905:WLP720905 WVJ720905:WVL720905 IX786441:IZ786441 ST786441:SV786441 ACP786441:ACR786441 AML786441:AMN786441 AWH786441:AWJ786441 BGD786441:BGF786441 BPZ786441:BQB786441 BZV786441:BZX786441 CJR786441:CJT786441 CTN786441:CTP786441 DDJ786441:DDL786441 DNF786441:DNH786441 DXB786441:DXD786441 EGX786441:EGZ786441 EQT786441:EQV786441 FAP786441:FAR786441 FKL786441:FKN786441 FUH786441:FUJ786441 GED786441:GEF786441 GNZ786441:GOB786441 GXV786441:GXX786441 HHR786441:HHT786441 HRN786441:HRP786441 IBJ786441:IBL786441 ILF786441:ILH786441 IVB786441:IVD786441 JEX786441:JEZ786441 JOT786441:JOV786441 JYP786441:JYR786441 KIL786441:KIN786441 KSH786441:KSJ786441 LCD786441:LCF786441 LLZ786441:LMB786441 LVV786441:LVX786441 MFR786441:MFT786441 MPN786441:MPP786441 MZJ786441:MZL786441 NJF786441:NJH786441 NTB786441:NTD786441 OCX786441:OCZ786441 OMT786441:OMV786441 OWP786441:OWR786441 PGL786441:PGN786441 PQH786441:PQJ786441 QAD786441:QAF786441 QJZ786441:QKB786441 QTV786441:QTX786441 RDR786441:RDT786441 RNN786441:RNP786441 RXJ786441:RXL786441 SHF786441:SHH786441 SRB786441:SRD786441 TAX786441:TAZ786441 TKT786441:TKV786441 TUP786441:TUR786441 UEL786441:UEN786441 UOH786441:UOJ786441 UYD786441:UYF786441 VHZ786441:VIB786441 VRV786441:VRX786441 WBR786441:WBT786441 WLN786441:WLP786441 WVJ786441:WVL786441 IX851977:IZ851977 ST851977:SV851977 ACP851977:ACR851977 AML851977:AMN851977 AWH851977:AWJ851977 BGD851977:BGF851977 BPZ851977:BQB851977 BZV851977:BZX851977 CJR851977:CJT851977 CTN851977:CTP851977 DDJ851977:DDL851977 DNF851977:DNH851977 DXB851977:DXD851977 EGX851977:EGZ851977 EQT851977:EQV851977 FAP851977:FAR851977 FKL851977:FKN851977 FUH851977:FUJ851977 GED851977:GEF851977 GNZ851977:GOB851977 GXV851977:GXX851977 HHR851977:HHT851977 HRN851977:HRP851977 IBJ851977:IBL851977 ILF851977:ILH851977 IVB851977:IVD851977 JEX851977:JEZ851977 JOT851977:JOV851977 JYP851977:JYR851977 KIL851977:KIN851977 KSH851977:KSJ851977 LCD851977:LCF851977 LLZ851977:LMB851977 LVV851977:LVX851977 MFR851977:MFT851977 MPN851977:MPP851977 MZJ851977:MZL851977 NJF851977:NJH851977 NTB851977:NTD851977 OCX851977:OCZ851977 OMT851977:OMV851977 OWP851977:OWR851977 PGL851977:PGN851977 PQH851977:PQJ851977 QAD851977:QAF851977 QJZ851977:QKB851977 QTV851977:QTX851977 RDR851977:RDT851977 RNN851977:RNP851977 RXJ851977:RXL851977 SHF851977:SHH851977 SRB851977:SRD851977 TAX851977:TAZ851977 TKT851977:TKV851977 TUP851977:TUR851977 UEL851977:UEN851977 UOH851977:UOJ851977 UYD851977:UYF851977 VHZ851977:VIB851977 VRV851977:VRX851977 WBR851977:WBT851977 WLN851977:WLP851977 WVJ851977:WVL851977 IX917513:IZ917513 ST917513:SV917513 ACP917513:ACR917513 AML917513:AMN917513 AWH917513:AWJ917513 BGD917513:BGF917513 BPZ917513:BQB917513 BZV917513:BZX917513 CJR917513:CJT917513 CTN917513:CTP917513 DDJ917513:DDL917513 DNF917513:DNH917513 DXB917513:DXD917513 EGX917513:EGZ917513 EQT917513:EQV917513 FAP917513:FAR917513 FKL917513:FKN917513 FUH917513:FUJ917513 GED917513:GEF917513 GNZ917513:GOB917513 GXV917513:GXX917513 HHR917513:HHT917513 HRN917513:HRP917513 IBJ917513:IBL917513 ILF917513:ILH917513 IVB917513:IVD917513 JEX917513:JEZ917513 JOT917513:JOV917513 JYP917513:JYR917513 KIL917513:KIN917513 KSH917513:KSJ917513 LCD917513:LCF917513 LLZ917513:LMB917513 LVV917513:LVX917513 MFR917513:MFT917513 MPN917513:MPP917513 MZJ917513:MZL917513 NJF917513:NJH917513 NTB917513:NTD917513 OCX917513:OCZ917513 OMT917513:OMV917513 OWP917513:OWR917513 PGL917513:PGN917513 PQH917513:PQJ917513 QAD917513:QAF917513 QJZ917513:QKB917513 QTV917513:QTX917513 RDR917513:RDT917513 RNN917513:RNP917513 RXJ917513:RXL917513 SHF917513:SHH917513 SRB917513:SRD917513 TAX917513:TAZ917513 TKT917513:TKV917513 TUP917513:TUR917513 UEL917513:UEN917513 UOH917513:UOJ917513 UYD917513:UYF917513 VHZ917513:VIB917513 VRV917513:VRX917513 WBR917513:WBT917513 WLN917513:WLP917513 WVJ917513:WVL917513 IX983049:IZ983049 ST983049:SV983049 ACP983049:ACR983049 AML983049:AMN983049 AWH983049:AWJ983049 BGD983049:BGF983049 BPZ983049:BQB983049 BZV983049:BZX983049 CJR983049:CJT983049 CTN983049:CTP983049 DDJ983049:DDL983049 DNF983049:DNH983049 DXB983049:DXD983049 EGX983049:EGZ983049 EQT983049:EQV983049 FAP983049:FAR983049 FKL983049:FKN983049 FUH983049:FUJ983049 GED983049:GEF983049 GNZ983049:GOB983049 GXV983049:GXX983049 HHR983049:HHT983049 HRN983049:HRP983049 IBJ983049:IBL983049 ILF983049:ILH983049 IVB983049:IVD983049 JEX983049:JEZ983049 JOT983049:JOV983049 JYP983049:JYR983049 KIL983049:KIN983049 KSH983049:KSJ983049 LCD983049:LCF983049 LLZ983049:LMB983049 LVV983049:LVX983049 MFR983049:MFT983049 MPN983049:MPP983049 MZJ983049:MZL983049 NJF983049:NJH983049 NTB983049:NTD983049 OCX983049:OCZ983049 OMT983049:OMV983049 OWP983049:OWR983049 PGL983049:PGN983049 PQH983049:PQJ983049 QAD983049:QAF983049 QJZ983049:QKB983049 QTV983049:QTX983049 RDR983049:RDT983049 RNN983049:RNP983049 RXJ983049:RXL983049 SHF983049:SHH983049 SRB983049:SRD983049 TAX983049:TAZ983049 TKT983049:TKV983049 TUP983049:TUR983049 UEL983049:UEN983049 UOH983049:UOJ983049 UYD983049:UYF983049 VHZ983049:VIB983049 VRV983049:VRX983049 WBR983049:WBT983049 WLN983049:WLP983049 WVJ983049:WVL983049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IX65544 ST65544 ACP65544 AML65544 AWH65544 BGD65544 BPZ65544 BZV65544 CJR65544 CTN65544 DDJ65544 DNF65544 DXB65544 EGX65544 EQT65544 FAP65544 FKL65544 FUH65544 GED65544 GNZ65544 GXV65544 HHR65544 HRN65544 IBJ65544 ILF65544 IVB65544 JEX65544 JOT65544 JYP65544 KIL65544 KSH65544 LCD65544 LLZ65544 LVV65544 MFR65544 MPN65544 MZJ65544 NJF65544 NTB65544 OCX65544 OMT65544 OWP65544 PGL65544 PQH65544 QAD65544 QJZ65544 QTV65544 RDR65544 RNN65544 RXJ65544 SHF65544 SRB65544 TAX65544 TKT65544 TUP65544 UEL65544 UOH65544 UYD65544 VHZ65544 VRV65544 WBR65544 WLN65544 WVJ65544 IX131080 ST131080 ACP131080 AML131080 AWH131080 BGD131080 BPZ131080 BZV131080 CJR131080 CTN131080 DDJ131080 DNF131080 DXB131080 EGX131080 EQT131080 FAP131080 FKL131080 FUH131080 GED131080 GNZ131080 GXV131080 HHR131080 HRN131080 IBJ131080 ILF131080 IVB131080 JEX131080 JOT131080 JYP131080 KIL131080 KSH131080 LCD131080 LLZ131080 LVV131080 MFR131080 MPN131080 MZJ131080 NJF131080 NTB131080 OCX131080 OMT131080 OWP131080 PGL131080 PQH131080 QAD131080 QJZ131080 QTV131080 RDR131080 RNN131080 RXJ131080 SHF131080 SRB131080 TAX131080 TKT131080 TUP131080 UEL131080 UOH131080 UYD131080 VHZ131080 VRV131080 WBR131080 WLN131080 WVJ131080 IX196616 ST196616 ACP196616 AML196616 AWH196616 BGD196616 BPZ196616 BZV196616 CJR196616 CTN196616 DDJ196616 DNF196616 DXB196616 EGX196616 EQT196616 FAP196616 FKL196616 FUH196616 GED196616 GNZ196616 GXV196616 HHR196616 HRN196616 IBJ196616 ILF196616 IVB196616 JEX196616 JOT196616 JYP196616 KIL196616 KSH196616 LCD196616 LLZ196616 LVV196616 MFR196616 MPN196616 MZJ196616 NJF196616 NTB196616 OCX196616 OMT196616 OWP196616 PGL196616 PQH196616 QAD196616 QJZ196616 QTV196616 RDR196616 RNN196616 RXJ196616 SHF196616 SRB196616 TAX196616 TKT196616 TUP196616 UEL196616 UOH196616 UYD196616 VHZ196616 VRV196616 WBR196616 WLN196616 WVJ196616 IX262152 ST262152 ACP262152 AML262152 AWH262152 BGD262152 BPZ262152 BZV262152 CJR262152 CTN262152 DDJ262152 DNF262152 DXB262152 EGX262152 EQT262152 FAP262152 FKL262152 FUH262152 GED262152 GNZ262152 GXV262152 HHR262152 HRN262152 IBJ262152 ILF262152 IVB262152 JEX262152 JOT262152 JYP262152 KIL262152 KSH262152 LCD262152 LLZ262152 LVV262152 MFR262152 MPN262152 MZJ262152 NJF262152 NTB262152 OCX262152 OMT262152 OWP262152 PGL262152 PQH262152 QAD262152 QJZ262152 QTV262152 RDR262152 RNN262152 RXJ262152 SHF262152 SRB262152 TAX262152 TKT262152 TUP262152 UEL262152 UOH262152 UYD262152 VHZ262152 VRV262152 WBR262152 WLN262152 WVJ262152 IX327688 ST327688 ACP327688 AML327688 AWH327688 BGD327688 BPZ327688 BZV327688 CJR327688 CTN327688 DDJ327688 DNF327688 DXB327688 EGX327688 EQT327688 FAP327688 FKL327688 FUH327688 GED327688 GNZ327688 GXV327688 HHR327688 HRN327688 IBJ327688 ILF327688 IVB327688 JEX327688 JOT327688 JYP327688 KIL327688 KSH327688 LCD327688 LLZ327688 LVV327688 MFR327688 MPN327688 MZJ327688 NJF327688 NTB327688 OCX327688 OMT327688 OWP327688 PGL327688 PQH327688 QAD327688 QJZ327688 QTV327688 RDR327688 RNN327688 RXJ327688 SHF327688 SRB327688 TAX327688 TKT327688 TUP327688 UEL327688 UOH327688 UYD327688 VHZ327688 VRV327688 WBR327688 WLN327688 WVJ327688 IX393224 ST393224 ACP393224 AML393224 AWH393224 BGD393224 BPZ393224 BZV393224 CJR393224 CTN393224 DDJ393224 DNF393224 DXB393224 EGX393224 EQT393224 FAP393224 FKL393224 FUH393224 GED393224 GNZ393224 GXV393224 HHR393224 HRN393224 IBJ393224 ILF393224 IVB393224 JEX393224 JOT393224 JYP393224 KIL393224 KSH393224 LCD393224 LLZ393224 LVV393224 MFR393224 MPN393224 MZJ393224 NJF393224 NTB393224 OCX393224 OMT393224 OWP393224 PGL393224 PQH393224 QAD393224 QJZ393224 QTV393224 RDR393224 RNN393224 RXJ393224 SHF393224 SRB393224 TAX393224 TKT393224 TUP393224 UEL393224 UOH393224 UYD393224 VHZ393224 VRV393224 WBR393224 WLN393224 WVJ393224 IX458760 ST458760 ACP458760 AML458760 AWH458760 BGD458760 BPZ458760 BZV458760 CJR458760 CTN458760 DDJ458760 DNF458760 DXB458760 EGX458760 EQT458760 FAP458760 FKL458760 FUH458760 GED458760 GNZ458760 GXV458760 HHR458760 HRN458760 IBJ458760 ILF458760 IVB458760 JEX458760 JOT458760 JYP458760 KIL458760 KSH458760 LCD458760 LLZ458760 LVV458760 MFR458760 MPN458760 MZJ458760 NJF458760 NTB458760 OCX458760 OMT458760 OWP458760 PGL458760 PQH458760 QAD458760 QJZ458760 QTV458760 RDR458760 RNN458760 RXJ458760 SHF458760 SRB458760 TAX458760 TKT458760 TUP458760 UEL458760 UOH458760 UYD458760 VHZ458760 VRV458760 WBR458760 WLN458760 WVJ458760 IX524296 ST524296 ACP524296 AML524296 AWH524296 BGD524296 BPZ524296 BZV524296 CJR524296 CTN524296 DDJ524296 DNF524296 DXB524296 EGX524296 EQT524296 FAP524296 FKL524296 FUH524296 GED524296 GNZ524296 GXV524296 HHR524296 HRN524296 IBJ524296 ILF524296 IVB524296 JEX524296 JOT524296 JYP524296 KIL524296 KSH524296 LCD524296 LLZ524296 LVV524296 MFR524296 MPN524296 MZJ524296 NJF524296 NTB524296 OCX524296 OMT524296 OWP524296 PGL524296 PQH524296 QAD524296 QJZ524296 QTV524296 RDR524296 RNN524296 RXJ524296 SHF524296 SRB524296 TAX524296 TKT524296 TUP524296 UEL524296 UOH524296 UYD524296 VHZ524296 VRV524296 WBR524296 WLN524296 WVJ524296 IX589832 ST589832 ACP589832 AML589832 AWH589832 BGD589832 BPZ589832 BZV589832 CJR589832 CTN589832 DDJ589832 DNF589832 DXB589832 EGX589832 EQT589832 FAP589832 FKL589832 FUH589832 GED589832 GNZ589832 GXV589832 HHR589832 HRN589832 IBJ589832 ILF589832 IVB589832 JEX589832 JOT589832 JYP589832 KIL589832 KSH589832 LCD589832 LLZ589832 LVV589832 MFR589832 MPN589832 MZJ589832 NJF589832 NTB589832 OCX589832 OMT589832 OWP589832 PGL589832 PQH589832 QAD589832 QJZ589832 QTV589832 RDR589832 RNN589832 RXJ589832 SHF589832 SRB589832 TAX589832 TKT589832 TUP589832 UEL589832 UOH589832 UYD589832 VHZ589832 VRV589832 WBR589832 WLN589832 WVJ589832 IX655368 ST655368 ACP655368 AML655368 AWH655368 BGD655368 BPZ655368 BZV655368 CJR655368 CTN655368 DDJ655368 DNF655368 DXB655368 EGX655368 EQT655368 FAP655368 FKL655368 FUH655368 GED655368 GNZ655368 GXV655368 HHR655368 HRN655368 IBJ655368 ILF655368 IVB655368 JEX655368 JOT655368 JYP655368 KIL655368 KSH655368 LCD655368 LLZ655368 LVV655368 MFR655368 MPN655368 MZJ655368 NJF655368 NTB655368 OCX655368 OMT655368 OWP655368 PGL655368 PQH655368 QAD655368 QJZ655368 QTV655368 RDR655368 RNN655368 RXJ655368 SHF655368 SRB655368 TAX655368 TKT655368 TUP655368 UEL655368 UOH655368 UYD655368 VHZ655368 VRV655368 WBR655368 WLN655368 WVJ655368 IX720904 ST720904 ACP720904 AML720904 AWH720904 BGD720904 BPZ720904 BZV720904 CJR720904 CTN720904 DDJ720904 DNF720904 DXB720904 EGX720904 EQT720904 FAP720904 FKL720904 FUH720904 GED720904 GNZ720904 GXV720904 HHR720904 HRN720904 IBJ720904 ILF720904 IVB720904 JEX720904 JOT720904 JYP720904 KIL720904 KSH720904 LCD720904 LLZ720904 LVV720904 MFR720904 MPN720904 MZJ720904 NJF720904 NTB720904 OCX720904 OMT720904 OWP720904 PGL720904 PQH720904 QAD720904 QJZ720904 QTV720904 RDR720904 RNN720904 RXJ720904 SHF720904 SRB720904 TAX720904 TKT720904 TUP720904 UEL720904 UOH720904 UYD720904 VHZ720904 VRV720904 WBR720904 WLN720904 WVJ720904 IX786440 ST786440 ACP786440 AML786440 AWH786440 BGD786440 BPZ786440 BZV786440 CJR786440 CTN786440 DDJ786440 DNF786440 DXB786440 EGX786440 EQT786440 FAP786440 FKL786440 FUH786440 GED786440 GNZ786440 GXV786440 HHR786440 HRN786440 IBJ786440 ILF786440 IVB786440 JEX786440 JOT786440 JYP786440 KIL786440 KSH786440 LCD786440 LLZ786440 LVV786440 MFR786440 MPN786440 MZJ786440 NJF786440 NTB786440 OCX786440 OMT786440 OWP786440 PGL786440 PQH786440 QAD786440 QJZ786440 QTV786440 RDR786440 RNN786440 RXJ786440 SHF786440 SRB786440 TAX786440 TKT786440 TUP786440 UEL786440 UOH786440 UYD786440 VHZ786440 VRV786440 WBR786440 WLN786440 WVJ786440 IX851976 ST851976 ACP851976 AML851976 AWH851976 BGD851976 BPZ851976 BZV851976 CJR851976 CTN851976 DDJ851976 DNF851976 DXB851976 EGX851976 EQT851976 FAP851976 FKL851976 FUH851976 GED851976 GNZ851976 GXV851976 HHR851976 HRN851976 IBJ851976 ILF851976 IVB851976 JEX851976 JOT851976 JYP851976 KIL851976 KSH851976 LCD851976 LLZ851976 LVV851976 MFR851976 MPN851976 MZJ851976 NJF851976 NTB851976 OCX851976 OMT851976 OWP851976 PGL851976 PQH851976 QAD851976 QJZ851976 QTV851976 RDR851976 RNN851976 RXJ851976 SHF851976 SRB851976 TAX851976 TKT851976 TUP851976 UEL851976 UOH851976 UYD851976 VHZ851976 VRV851976 WBR851976 WLN851976 WVJ851976 IX917512 ST917512 ACP917512 AML917512 AWH917512 BGD917512 BPZ917512 BZV917512 CJR917512 CTN917512 DDJ917512 DNF917512 DXB917512 EGX917512 EQT917512 FAP917512 FKL917512 FUH917512 GED917512 GNZ917512 GXV917512 HHR917512 HRN917512 IBJ917512 ILF917512 IVB917512 JEX917512 JOT917512 JYP917512 KIL917512 KSH917512 LCD917512 LLZ917512 LVV917512 MFR917512 MPN917512 MZJ917512 NJF917512 NTB917512 OCX917512 OMT917512 OWP917512 PGL917512 PQH917512 QAD917512 QJZ917512 QTV917512 RDR917512 RNN917512 RXJ917512 SHF917512 SRB917512 TAX917512 TKT917512 TUP917512 UEL917512 UOH917512 UYD917512 VHZ917512 VRV917512 WBR917512 WLN917512 WVJ917512 IX983048 ST983048 ACP983048 AML983048 AWH983048 BGD983048 BPZ983048 BZV983048 CJR983048 CTN983048 DDJ983048 DNF983048 DXB983048 EGX983048 EQT983048 FAP983048 FKL983048 FUH983048 GED983048 GNZ983048 GXV983048 HHR983048 HRN983048 IBJ983048 ILF983048 IVB983048 JEX983048 JOT983048 JYP983048 KIL983048 KSH983048 LCD983048 LLZ983048 LVV983048 MFR983048 MPN983048 MZJ983048 NJF983048 NTB983048 OCX983048 OMT983048 OWP983048 PGL983048 PQH983048 QAD983048 QJZ983048 QTV983048 RDR983048 RNN983048 RXJ983048 SHF983048 SRB983048 TAX983048 TKT983048 TUP983048 UEL983048 UOH983048 UYD983048 VHZ983048 VRV983048 WBR983048 H7:H9 H3:H5 H983048:I983049 H917512:I917513 H851976:I851977 H786440:I786441 H720904:I720905 H655368:I655369 H589832:I589833 H524296:I524297 H458760:I458761 H393224:I393225 H327688:I327689 H262152:I262153 H196616:I196617 H131080:I131081 H65544:I65545 J983044:K983049 J917508:K917513 J851972:K851977 J786436:K786441 J720900:K720905 J655364:K655369 J589828:K589833 J524292:K524297 J458756:K458761 J393220:K393225 J327684:K327689 J262148:K262153 J196612:K196617 J131076:K131081 J65540:K65545 J3:J8 I3:I9 K3:K9">
      <formula1>0</formula1>
      <formula2>20</formula2>
    </dataValidation>
  </dataValidations>
  <printOptions horizontalCentered="1"/>
  <pageMargins left="0.51181102362204722" right="0.51181102362204722" top="0.94488188976377963" bottom="0.94488188976377963" header="0.31496062992125984" footer="0.31496062992125984"/>
  <pageSetup paperSize="9" scale="98" orientation="landscape"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6</vt:i4>
      </vt:variant>
    </vt:vector>
  </HeadingPairs>
  <TitlesOfParts>
    <vt:vector size="10" baseType="lpstr">
      <vt:lpstr>废水重点9家</vt:lpstr>
      <vt:lpstr>污水厂6家</vt:lpstr>
      <vt:lpstr>危废废水3家</vt:lpstr>
      <vt:lpstr>养殖场1家</vt:lpstr>
      <vt:lpstr>废水重点9家!Print_Area</vt:lpstr>
      <vt:lpstr>危废废水3家!Print_Area</vt:lpstr>
      <vt:lpstr>污水厂6家!Print_Area</vt:lpstr>
      <vt:lpstr>废水重点9家!Print_Titles</vt:lpstr>
      <vt:lpstr>危废废水3家!Print_Titles</vt:lpstr>
      <vt:lpstr>污水厂6家!Print_Titles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2018-01-02T07:37:32Z</dcterms:modified>
</cp:coreProperties>
</file>